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ecutive compensation" sheetId="1" r:id="rId1"/>
    <sheet name="compensation highlights fo" sheetId="2" r:id="rId2"/>
    <sheet name="base salary" sheetId="3" r:id="rId3"/>
    <sheet name="base salary-1" sheetId="4" r:id="rId4"/>
    <sheet name="corporate performance" sheetId="5" r:id="rId5"/>
    <sheet name="shortterm incentive award" sheetId="6" r:id="rId6"/>
    <sheet name="shortterm incentive award -1" sheetId="7" r:id="rId7"/>
    <sheet name="medium  longterm incentive" sheetId="8" r:id="rId8"/>
    <sheet name="2019 performance stock uni" sheetId="9" r:id="rId9"/>
    <sheet name="incentive stock options" sheetId="10" r:id="rId10"/>
    <sheet name="awards vesting in 2019" sheetId="11" r:id="rId11"/>
    <sheet name="awards vesting in 2019-1" sheetId="12" r:id="rId12"/>
    <sheet name="2017 restricted stock unit" sheetId="13" r:id="rId13"/>
    <sheet name="summary of defined benefits" sheetId="14" r:id="rId14"/>
    <sheet name="defined contribution plan" sheetId="15" r:id="rId15"/>
    <sheet name="defined contribution plan-1" sheetId="16" r:id="rId16"/>
    <sheet name="executive compensation tab" sheetId="17" r:id="rId17"/>
    <sheet name="executive compensation tab-1" sheetId="18" r:id="rId18"/>
    <sheet name="executive compensation tab-2" sheetId="19" r:id="rId19"/>
    <sheet name="executive compensation tab-3" sheetId="20" r:id="rId20"/>
    <sheet name="outstanding optionbased an" sheetId="21" r:id="rId21"/>
    <sheet name="value vested or earned in" sheetId="22" r:id="rId22"/>
    <sheet name="value vested or earned in -1" sheetId="23" r:id="rId23"/>
    <sheet name="value vested or earned in -2" sheetId="24" r:id="rId24"/>
    <sheet name="shares reserved for equity" sheetId="25" r:id="rId25"/>
    <sheet name="stock options granted and" sheetId="26" r:id="rId26"/>
    <sheet name="annual burn rate" sheetId="27" r:id="rId27"/>
    <sheet name="quantification of equityba" sheetId="28" r:id="rId28"/>
    <sheet name="quantification of equityba-1" sheetId="29" r:id="rId29"/>
    <sheet name="director compensation table" sheetId="30" r:id="rId30"/>
    <sheet name="change in director equity" sheetId="31" r:id="rId31"/>
    <sheet name="equity compensation plan i" sheetId="32" r:id="rId32"/>
    <sheet name="item 14 principal accounti" sheetId="33" r:id="rId33"/>
    <sheet name="enbridge inc" sheetId="34" r:id="rId34"/>
    <sheet name="enbridge inc-1" sheetId="35" r:id="rId35"/>
  </sheets>
  <definedNames/>
  <calcPr fullCalcOnLoad="1"/>
</workbook>
</file>

<file path=xl/sharedStrings.xml><?xml version="1.0" encoding="utf-8"?>
<sst xmlns="http://schemas.openxmlformats.org/spreadsheetml/2006/main" count="1057" uniqueCount="397">
  <si>
    <t>Executive compensation</t>
  </si>
  <si>
    <t>Executive summary</t>
  </si>
  <si>
    <t>Compensation policies and practices</t>
  </si>
  <si>
    <t>Assessing 2019 performance</t>
  </si>
  <si>
    <t>Approach to executive compensation</t>
  </si>
  <si>
    <t>2019 compensation decisions</t>
  </si>
  <si>
    <t>Base salary</t>
  </si>
  <si>
    <t>Short-term incentive</t>
  </si>
  <si>
    <t>Medium- and long-term incentives</t>
  </si>
  <si>
    <t>2020 changes</t>
  </si>
  <si>
    <t>Compensation highlights for 2019</t>
  </si>
  <si>
    <t>Executive</t>
  </si>
  <si>
    <t>Base pay adjustment</t>
  </si>
  <si>
    <t>Short-term incentive payment</t>
  </si>
  <si>
    <t>Medium-term incentive award</t>
  </si>
  <si>
    <t>Long-term incentive award</t>
  </si>
  <si>
    <t>Special award</t>
  </si>
  <si>
    <t>Al Monaco</t>
  </si>
  <si>
    <t>10%(1)</t>
  </si>
  <si>
    <t>226%</t>
  </si>
  <si>
    <t>360%</t>
  </si>
  <si>
    <t>240%</t>
  </si>
  <si>
    <t>–</t>
  </si>
  <si>
    <t>Colin K. Gruending</t>
  </si>
  <si>
    <t>40%(2)</t>
  </si>
  <si>
    <t>111%</t>
  </si>
  <si>
    <t>284%(3)</t>
  </si>
  <si>
    <t>90%(3)</t>
  </si>
  <si>
    <t>John K. Whelen</t>
  </si>
  <si>
    <t>4%</t>
  </si>
  <si>
    <t>128%</t>
  </si>
  <si>
    <t>225%</t>
  </si>
  <si>
    <t>150%</t>
  </si>
  <si>
    <t>William T. Yardley</t>
  </si>
  <si>
    <t>104%</t>
  </si>
  <si>
    <t>274%(4)</t>
  </si>
  <si>
    <t>D. Guy Jarvis</t>
  </si>
  <si>
    <t>7%</t>
  </si>
  <si>
    <t>122%</t>
  </si>
  <si>
    <t>Vern D. Yu</t>
  </si>
  <si>
    <t>125%</t>
  </si>
  <si>
    <t>Base Pay at January 1, 2019(1)</t>
  </si>
  <si>
    <t>Change in 2019 (%)</t>
  </si>
  <si>
    <t>Base Pay at December 31, 2019(1)</t>
  </si>
  <si>
    <t>10%</t>
  </si>
  <si>
    <t>40%</t>
  </si>
  <si>
    <t>2019 target STIP
 (as % base salary)</t>
  </si>
  <si>
    <t>2019 target
 STIP(1)</t>
  </si>
  <si>
    <t>Performance Measure Weighting</t>
  </si>
  <si>
    <t>Corporate</t>
  </si>
  <si>
    <t>Business Unit</t>
  </si>
  <si>
    <t>Individual</t>
  </si>
  <si>
    <t>2018 target STIP  
 (as % base salary)</t>
  </si>
  <si>
    <t>140%</t>
  </si>
  <si>
    <t>60%</t>
  </si>
  <si>
    <t>20%</t>
  </si>
  <si>
    <t>130%</t>
  </si>
  <si>
    <t>Colin K. Gruending(2)</t>
  </si>
  <si>
    <t>68%</t>
  </si>
  <si>
    <t>50%</t>
  </si>
  <si>
    <t>80%</t>
  </si>
  <si>
    <t>Vern D. Yu(3)</t>
  </si>
  <si>
    <t>48%</t>
  </si>
  <si>
    <t>32%</t>
  </si>
  <si>
    <t>77%</t>
  </si>
  <si>
    <t>Corporate performance</t>
  </si>
  <si>
    <t>2019 corporate STIP metric</t>
  </si>
  <si>
    <t>DCF per share(1) performance anchors</t>
  </si>
  <si>
    <t>Performance  
 multiplier(2)</t>
  </si>
  <si>
    <t>Threshold (guidance minimum)</t>
  </si>
  <si>
    <t>0.5x</t>
  </si>
  <si>
    <t>Target (guidance mid-point)</t>
  </si>
  <si>
    <t>1.0x</t>
  </si>
  <si>
    <t>Maximum (guidance maximum)</t>
  </si>
  <si>
    <t>2.0x</t>
  </si>
  <si>
    <t>Actual</t>
  </si>
  <si>
    <t>1.60x</t>
  </si>
  <si>
    <t>Short-term incentive award outcomes</t>
  </si>
  <si>
    <t>Corporate
 multiplier</t>
  </si>
  <si>
    <t>x</t>
  </si>
  <si>
    <t>Weight</t>
  </si>
  <si>
    <t>+</t>
  </si>
  <si>
    <t>Business
 unit
 multiplier</t>
  </si>
  <si>
    <t>Individual
 multiplier</t>
  </si>
  <si>
    <t>Overall
 multiplier</t>
  </si>
  <si>
    <t>Short-term incentive award calculations</t>
  </si>
  <si>
    <t>Base salary(1) ($)</t>
  </si>
  <si>
    <t>STIP target (%)</t>
  </si>
  <si>
    <t>Calculated
 award ($)</t>
  </si>
  <si>
    <t>Actual award ($)</t>
  </si>
  <si>
    <t>Medium- &amp; long-term incentive targets (as a % of base salary)</t>
  </si>
  <si>
    <t>Total 2019 target
 medium- and long-
 term incentives</t>
  </si>
  <si>
    <t>Annual grant</t>
  </si>
  <si>
    <t>PSUs</t>
  </si>
  <si>
    <t>ISOs</t>
  </si>
  <si>
    <t>600%</t>
  </si>
  <si>
    <t>Colin K. Gruending(1)</t>
  </si>
  <si>
    <t>374%</t>
  </si>
  <si>
    <t>284%</t>
  </si>
  <si>
    <t>90%</t>
  </si>
  <si>
    <t>375%</t>
  </si>
  <si>
    <t>2019 performance stock unit grant</t>
  </si>
  <si>
    <t>Number of PSUs
 granted (#)</t>
  </si>
  <si>
    <t>Grant Value (as %
 base salary)(1)</t>
  </si>
  <si>
    <t>Incentive stock options</t>
  </si>
  <si>
    <t>Number of ISOs
 granted (#)</t>
  </si>
  <si>
    <t>Awards vesting in 2019</t>
  </si>
  <si>
    <t>Multiplier</t>
  </si>
  <si>
    <t>DCF per share(1)  compound growth</t>
  </si>
  <si>
    <t>TSR</t>
  </si>
  <si>
    <t>Threshold</t>
  </si>
  <si>
    <t>0.0x</t>
  </si>
  <si>
    <t>2.0%</t>
  </si>
  <si>
    <t>at or below 25th percentile</t>
  </si>
  <si>
    <t>Target</t>
  </si>
  <si>
    <t>8.4%</t>
  </si>
  <si>
    <t>at median</t>
  </si>
  <si>
    <t>Maximum</t>
  </si>
  <si>
    <t>10.9%</t>
  </si>
  <si>
    <t>at or above 75th percentile</t>
  </si>
  <si>
    <t>1.22x multiplier</t>
  </si>
  <si>
    <t>11.0%</t>
  </si>
  <si>
    <t>36th percentile</t>
  </si>
  <si>
    <t>2.00x multiplier</t>
  </si>
  <si>
    <t>0.44x multiplier</t>
  </si>
  <si>
    <t>PSUs
 granted (#)</t>
  </si>
  <si>
    <t>Notionally
 Reinvested
 Dividends (#)</t>
  </si>
  <si>
    <t>Total
 PSUs (#)</t>
  </si>
  <si>
    <t>Performance
 multiplier</t>
  </si>
  <si>
    <t>Final
 share
 price(1)(2) ($)</t>
  </si>
  <si>
    <t>Payout ($)</t>
  </si>
  <si>
    <t>William T. Yardley(3)</t>
  </si>
  <si>
    <t>2017 restricted stock unit payout</t>
  </si>
  <si>
    <t>RSUs
 granted (#)</t>
  </si>
  <si>
    <t>Total
 RSUs (#)</t>
  </si>
  <si>
    <t>Final
 share
 price(1) ($)</t>
  </si>
  <si>
    <t>Summary of defined benefits</t>
  </si>
  <si>
    <t>Annual benefits
 payable</t>
  </si>
  <si>
    <t>Accrued
 obligation at
 January 1,
 2019 ($)</t>
  </si>
  <si>
    <t>Compensatory
 change(1) ($)</t>
  </si>
  <si>
    <t>Non-
 compensatory
 change(2) ($)</t>
  </si>
  <si>
    <t>Accrued
 obligation at
 December 31,
 2019
 ($)</t>
  </si>
  <si>
    <t>Credited     service     (years)</t>
  </si>
  <si>
    <t>At year
 end ($)</t>
  </si>
  <si>
    <t>At age
 65 ($)</t>
  </si>
  <si>
    <t>A</t>
  </si>
  <si>
    <t>B</t>
  </si>
  <si>
    <t>C</t>
  </si>
  <si>
    <t>A + B + C</t>
  </si>
  <si>
    <t>Al Monaco(3)</t>
  </si>
  <si>
    <t>Colin K. Gruending(4)</t>
  </si>
  <si>
    <t>William T. Yardley(5)(6)</t>
  </si>
  <si>
    <t>D. Guy Jarvis(7)</t>
  </si>
  <si>
    <t>Defined contribution plan</t>
  </si>
  <si>
    <t>Accumulated
 value at
 January 1,
 2019 ($)</t>
  </si>
  <si>
    <t>Accumulated
 value at
 December 31,
 2019 ($)</t>
  </si>
  <si>
    <t>Nature of work</t>
  </si>
  <si>
    <t>Approximate fees 2019 ($)</t>
  </si>
  <si>
    <t>Approximate fees 2018 ($)</t>
  </si>
  <si>
    <t>Executive compensation-related fees(1)</t>
  </si>
  <si>
    <t>All other fees(2)</t>
  </si>
  <si>
    <t>Total</t>
  </si>
  <si>
    <t>Executive compensation tables and other compensation disclosures</t>
  </si>
  <si>
    <t>Name Principal   Position</t>
  </si>
  <si>
    <t>Year</t>
  </si>
  <si>
    <t>Salary
 ($)</t>
  </si>
  <si>
    <t>Stock-
 based
 awards(1)
 ($)</t>
  </si>
  <si>
    <t>Option-
 based
 awards(2)
 ($)</t>
  </si>
  <si>
    <t>Non-
 equity
 incentive
 plan
 compen-
 sation(3)
 ($)</t>
  </si>
  <si>
    <t>Pension
 value(4)
 ($)</t>
  </si>
  <si>
    <t>All other
 compen- sation(5)
 ($)</t>
  </si>
  <si>
    <t>Total ($)</t>
  </si>
  <si>
    <t>Al Monaco   President &amp; Chief   Executive Officer</t>
  </si>
  <si>
    <t>Colin K. Gruending   Executive Vice President &amp;   Chief Financial Officer</t>
  </si>
  <si>
    <t>John K. Whelen   Executive Vice President &amp;   Chief Development Officer</t>
  </si>
  <si>
    <t>William T. Yardley(6)   Executive Vice President &amp; President, Gas   Transmission &amp; Midstream</t>
  </si>
  <si>
    <t>D. Guy Jarvis   Former Executive Vice President, Liquids   Pipelines</t>
  </si>
  <si>
    <t>Vern D. Yu   Executive Vice President &amp; President, Liquids   Pipelines</t>
  </si>
  <si>
    <t>Year granted</t>
  </si>
  <si>
    <t>C$</t>
  </si>
  <si>
    <t>US$</t>
  </si>
  <si>
    <t>February 2019</t>
  </si>
  <si>
    <t>February 2018</t>
  </si>
  <si>
    <t>February 2017</t>
  </si>
  <si>
    <t>Assumptions</t>
  </si>
  <si>
    <t>Expected option term</t>
  </si>
  <si>
    <t>6 years</t>
  </si>
  <si>
    <t>Expected volatility</t>
  </si>
  <si>
    <t>18.318%</t>
  </si>
  <si>
    <t>21.802%</t>
  </si>
  <si>
    <t>21.077%</t>
  </si>
  <si>
    <t>21.893%</t>
  </si>
  <si>
    <t>19.16%</t>
  </si>
  <si>
    <t>22.055%</t>
  </si>
  <si>
    <t>Expected dividend yield</t>
  </si>
  <si>
    <t>5.961%</t>
  </si>
  <si>
    <t>6.377%</t>
  </si>
  <si>
    <t>4.17%</t>
  </si>
  <si>
    <t>4.172%</t>
  </si>
  <si>
    <t>Risk free interest rate</t>
  </si>
  <si>
    <t>1.615%</t>
  </si>
  <si>
    <t>2.333%</t>
  </si>
  <si>
    <t>2.088%</t>
  </si>
  <si>
    <t>2.694%</t>
  </si>
  <si>
    <t>1.164%</t>
  </si>
  <si>
    <t>2.228%</t>
  </si>
  <si>
    <t>Exercise price</t>
  </si>
  <si>
    <t>Option value</t>
  </si>
  <si>
    <t>Name</t>
  </si>
  <si>
    <t>Matching
 contribution
 under the
 retirement
 savings
 plan ($)</t>
  </si>
  <si>
    <t>Excess
 flexible
 benefit
 credit(a) ($)</t>
  </si>
  <si>
    <t>Executive
 medical
 benefit ($)</t>
  </si>
  <si>
    <t>Relocation
 expenses(b) ($)</t>
  </si>
  <si>
    <t>Flexible
 perquisite ($)</t>
  </si>
  <si>
    <t>Other
 benefits(c) ($)</t>
  </si>
  <si>
    <t>(d)</t>
  </si>
  <si>
    <t>Outstanding option-based and share-based awards</t>
  </si>
  <si>
    <t>Option-based awards(1)</t>
  </si>
  <si>
    <t>Share-based awards</t>
  </si>
  <si>
    <t>Named executive officer</t>
  </si>
  <si>
    <t>Number of
 securities
 underlying
 unexercised
 options (#)</t>
  </si>
  <si>
    <t>Option
 exercise
 price(2) ($)</t>
  </si>
  <si>
    <t>Option
 expiry
 date</t>
  </si>
  <si>
    <t>Value of in-the-money
 unexercised
 options(3)</t>
  </si>
  <si>
    <t>Number of
 units that
 have not
 vested (#)</t>
  </si>
  <si>
    <t>Market or
 payout
 value of
 units not
 vested(3)(4) ($)</t>
  </si>
  <si>
    <t>Market or
 value of
 vested
 share-based
 awards not
 paid out or
   distributed(3)(5)   ($)</t>
  </si>
  <si>
    <t>Vested ($)</t>
  </si>
  <si>
    <t>Unvested
 ($)</t>
  </si>
  <si>
    <t>2/21/2029</t>
  </si>
  <si>
    <t>2/27/2028</t>
  </si>
  <si>
    <t>2/28/2027</t>
  </si>
  <si>
    <t>3/1/2026</t>
  </si>
  <si>
    <t>3/2/2025</t>
  </si>
  <si>
    <t>3/13/2024</t>
  </si>
  <si>
    <t>2/27/2023</t>
  </si>
  <si>
    <t>3/2/2022</t>
  </si>
  <si>
    <t>2/14/2021</t>
  </si>
  <si>
    <t>US36.71</t>
  </si>
  <si>
    <t>US33.97</t>
  </si>
  <si>
    <t>US41.64</t>
  </si>
  <si>
    <t>US28.87</t>
  </si>
  <si>
    <t>2/16/2026</t>
  </si>
  <si>
    <t>Value vested or earned in 2019</t>
  </si>
  <si>
    <t>Value vested during
 the year</t>
  </si>
  <si>
    <t>Value earned during
 the year</t>
  </si>
  <si>
    <t>Option-based
 awards(1)(2) ($)</t>
  </si>
  <si>
    <t>Share-based
 awards(1)(3) ($)</t>
  </si>
  <si>
    <t>Non-equity
 incentive plan(1)(4) ($)</t>
  </si>
  <si>
    <t>Grant date</t>
  </si>
  <si>
    <t>Grant price</t>
  </si>
  <si>
    <t>2019 vesting date</t>
  </si>
  <si>
    <t>Closing price on
 2019 vesting date</t>
  </si>
  <si>
    <t>2/3/2015</t>
  </si>
  <si>
    <t>2/3/2019</t>
  </si>
  <si>
    <t>2/29/2016</t>
  </si>
  <si>
    <t>2/29/2019</t>
  </si>
  <si>
    <t>2/28/2017</t>
  </si>
  <si>
    <t>2/28/2019</t>
  </si>
  <si>
    <t>US$41.64</t>
  </si>
  <si>
    <t>US$36.99</t>
  </si>
  <si>
    <t>2/27/2018</t>
  </si>
  <si>
    <t>2/27/2019</t>
  </si>
  <si>
    <t>US$33.97</t>
  </si>
  <si>
    <t>US$37.26</t>
  </si>
  <si>
    <t>Named   executive
   officer(1)</t>
  </si>
  <si>
    <t>Triggering event(2)</t>
  </si>
  <si>
    <t>Base salary(3) ($)</t>
  </si>
  <si>
    <t>Short-term incentive(4) ($)</t>
  </si>
  <si>
    <t>Medium- term incentive(5) ($)</t>
  </si>
  <si>
    <t>Long-term incentive(6) ($)</t>
  </si>
  <si>
    <t>Pension(7) ($)</t>
  </si>
  <si>
    <t>Benefits(8) ($)</t>
  </si>
  <si>
    <t>Total payout ($)</t>
  </si>
  <si>
    <t>Al Monaco</t>
  </si>
  <si>
    <t>CIC</t>
  </si>
  <si>
    <t>Death</t>
  </si>
  <si>
    <t>Retirement</t>
  </si>
  <si>
    <t>Voluntary or for cause termination</t>
  </si>
  <si>
    <t>Involuntary termination without cause</t>
  </si>
  <si>
    <t>Involuntary or good reason termination after a CIC</t>
  </si>
  <si>
    <t>Colin K. Gruending</t>
  </si>
  <si>
    <t>Vern D. Yu</t>
  </si>
  <si>
    <t>Shares reserved for equity compensation as of December 31, 2019</t>
  </si>
  <si>
    <t>Plans approves by security   holders</t>
  </si>
  <si>
    <t>Number of securities to be
 issued upon exercise of
 outstanding options,
 warrants and  rights
 (#)</t>
  </si>
  <si>
    <t>Weighted-average
 exercise price of
 outstanding options,
 warrants and  rights
 ($)</t>
  </si>
  <si>
    <t>Number of securities remaining
 available for future issue
 under equity compensation plans
 (excluding securities reflected
 in column A)
 (#)</t>
  </si>
  <si>
    <t>2019 LTIP</t>
  </si>
  <si>
    <t>Prior stock option plans(1)</t>
  </si>
  <si>
    <t>Spectra 2007 LTIP(2)</t>
  </si>
  <si>
    <t>2.1253% of total issued and
 outstanding Enbridge shares</t>
  </si>
  <si>
    <t>Stock options granted and outstanding as of December 31, 2019</t>
  </si>
  <si>
    <t>Stock options outstanding</t>
  </si>
  <si>
    <t># options outstanding</t>
  </si>
  <si>
    <t>% of total issued and
 outstanding Enbridge shares</t>
  </si>
  <si>
    <t>0.3295%</t>
  </si>
  <si>
    <t>Incentive stock option plan</t>
  </si>
  <si>
    <t>1.4015%</t>
  </si>
  <si>
    <t>Performance stock option plan</t>
  </si>
  <si>
    <t>0.0084%</t>
  </si>
  <si>
    <t>Spectra 2007 LTIP – stock options(1)</t>
  </si>
  <si>
    <t>0.0398%</t>
  </si>
  <si>
    <t>Annual burn rate</t>
  </si>
  <si>
    <t>2019</t>
  </si>
  <si>
    <t>2018</t>
  </si>
  <si>
    <t>2017</t>
  </si>
  <si>
    <t>0.3348%</t>
  </si>
  <si>
    <t>Incentive stock option plan(1)</t>
  </si>
  <si>
    <t>0.3350%</t>
  </si>
  <si>
    <t>0.3912%</t>
  </si>
  <si>
    <t>Performance stock option plan(2)</t>
  </si>
  <si>
    <t>Spectra 2007 LTIP – stock options(3)</t>
  </si>
  <si>
    <t>Quantification of equity-based compensation</t>
  </si>
  <si>
    <t>Spectra Energy options</t>
  </si>
  <si>
    <t>Spectra Energy phantom units</t>
  </si>
  <si>
    <t>Total Enbridge shares issuable     under Spectra 2007 LTIP</t>
  </si>
  <si>
    <t>Percentage of issued and     outstanding Enbridge shares</t>
  </si>
  <si>
    <t>0.045%</t>
  </si>
  <si>
    <t>Director</t>
  </si>
  <si>
    <t>Cash
 (%)</t>
  </si>
  <si>
    <t>Enbridge shares
 (%)</t>
  </si>
  <si>
    <t>DSUs
 (%)</t>
  </si>
  <si>
    <t>Pamela L. Carter</t>
  </si>
  <si>
    <t>Marcel R. Coutu</t>
  </si>
  <si>
    <t>Susan M. Cunningham</t>
  </si>
  <si>
    <t>Gregory L. Ebel</t>
  </si>
  <si>
    <t>J. Herb England</t>
  </si>
  <si>
    <t>Charles W. Fischer</t>
  </si>
  <si>
    <t>V. Maureen Kempston Darkes</t>
  </si>
  <si>
    <t>Teresa Madden</t>
  </si>
  <si>
    <t>Al Monaco1</t>
  </si>
  <si>
    <t>Dan C. Tutcher</t>
  </si>
  <si>
    <t>Catherine L. Williams</t>
  </si>
  <si>
    <t>Former Directors</t>
  </si>
  <si>
    <t>Clarence P. Cazalot, Jr.2</t>
  </si>
  <si>
    <t>Michael E. Phelps3</t>
  </si>
  <si>
    <t>Director compensation table</t>
  </si>
  <si>
    <t>Share-based awards2</t>
  </si>
  <si>
    <t>All other compensation</t>
  </si>
  <si>
    <t>Fees earned1 (cash)
 ($)</t>
  </si>
  <si>
    <t>Enbridge shares3</t>
  </si>
  <si>
    <t>DSUs3</t>
  </si>
  <si>
    <t>Travel fees ($)</t>
  </si>
  <si>
    <t>Dividends on
 DSUs4</t>
  </si>
  <si>
    <t>($)</t>
  </si>
  <si>
    <t>(#)</t>
  </si>
  <si>
    <t>Al Monaco5</t>
  </si>
  <si>
    <t>Clarence P. Cazalot, Jr.6</t>
  </si>
  <si>
    <t>Michael E.J. Phelps7</t>
  </si>
  <si>
    <t>Change in director equity ownership</t>
  </si>
  <si>
    <t>Enbridge shares
 (#)</t>
  </si>
  <si>
    <t>Enbridge stock
 options (#)</t>
  </si>
  <si>
    <t>DSUs(#)</t>
  </si>
  <si>
    <t>Total Enbridge shares
 + DSUs (#)</t>
  </si>
  <si>
    <t>Market (at-risk)
 value of equity
 holdings (C$)1,2</t>
  </si>
  <si>
    <t>Pamela L. Carter   2020   2019   Change</t>
  </si>
  <si>
    <t>Marcel R. Coutu   2020   2019   Change</t>
  </si>
  <si>
    <t>Susan M. Cunningham   2020   2019   Change</t>
  </si>
  <si>
    <t>Gregory L. Ebel3   2020   2019   Change</t>
  </si>
  <si>
    <t>J. Herb England   2020   2019   Change</t>
  </si>
  <si>
    <t>Charles W. Fischer   2020   2019   Change</t>
  </si>
  <si>
    <t>Gregory J. Goff   2020   2019   Change</t>
  </si>
  <si>
    <t>V. Maureen Kempston Darkes   2020   2019   Change</t>
  </si>
  <si>
    <t>Teresa S. Madden   2020   2019   Change</t>
  </si>
  <si>
    <t>Al Monaco4   2020   2019   Change</t>
  </si>
  <si>
    <t>Dan C. Tutcher   2020   2019   Change</t>
  </si>
  <si>
    <t>Total   2020   2019   Change</t>
  </si>
  <si>
    <t>EQUITY COMPENSATION PLAN INFORMATION</t>
  </si>
  <si>
    <t>Name of beneficial owner</t>
  </si>
  <si>
    <t>Number
 of
 Enbridge
 shares
 Held</t>
  </si>
  <si>
    <t>Number of
 Enbridge
 shares
 acquirable
 within 60
 days</t>
  </si>
  <si>
    <t>Total
 Shares
 Beneficially
 Owned</t>
  </si>
  <si>
    <t>Percent of
 common
 shares
 outstanding</t>
  </si>
  <si>
    <t>*</t>
  </si>
  <si>
    <t>Gregory J. Goff</t>
  </si>
  <si>
    <t>Teresa S. Madden</t>
  </si>
  <si>
    <t>All current executive officers and directors as a group</t>
  </si>
  <si>
    <t>ITEM 14. PRINCIPAL ACCOUNTING FEES AND SERVICES</t>
  </si>
  <si>
    <t>2019 (C$)</t>
  </si>
  <si>
    <t>2018 (C$)</t>
  </si>
  <si>
    <t>Description of fee category</t>
  </si>
  <si>
    <t>Audit fees</t>
  </si>
  <si>
    <t>Represents the aggregate fees for audit services.</t>
  </si>
  <si>
    <t>Audit-related fees</t>
  </si>
  <si>
    <t>Represents the aggregate fees for assurance and related services by the company’s auditors that are reasonably related to the performance of the audit or review of the company’s financial statements and are not included under “Audit fees”. During fiscal 2019 and 2018, the services provided in this category includes due diligence related to prospectus offerings and purchase price allocations.</t>
  </si>
  <si>
    <t>Tax fees</t>
  </si>
  <si>
    <t>Represents the aggregate fees for professional services rendered by the company’s auditors for tax compliance, tax advice and tax planning.</t>
  </si>
  <si>
    <t>All other fees</t>
  </si>
  <si>
    <t>Represents the aggregate fees for products and services provided by the company’s auditors other than those services reported under “Audit fees”, “Audit-related fees” and “Tax fees”. During fiscal 2019 and 2018, these fees include those related to French translation work.</t>
  </si>
  <si>
    <t>Total fees</t>
  </si>
  <si>
    <t>Enbridge INC</t>
  </si>
  <si>
    <t>Date: March 9, 2020</t>
  </si>
  <si>
    <t>/s/ Al Monaco</t>
  </si>
  <si>
    <t>President and Chief Executive Officer
Enbridge Inc.</t>
  </si>
  <si>
    <t>/s/ Colin K. Gruending</t>
  </si>
  <si>
    <t>Executive Vice President and Chief Financial Officer
Enbridge Inc.</t>
  </si>
</sst>
</file>

<file path=xl/styles.xml><?xml version="1.0" encoding="utf-8"?>
<styleSheet xmlns="http://schemas.openxmlformats.org/spreadsheetml/2006/main">
  <numFmts count="6">
    <numFmt numFmtId="164" formatCode="General"/>
    <numFmt numFmtId="165" formatCode="#,##0"/>
    <numFmt numFmtId="166" formatCode="_(\$* #,##0_);_(\$* \(#,##0\);_(\$* \-_);_(@_)"/>
    <numFmt numFmtId="167" formatCode="_(\$* #,##0.00_);_(\$* \(#,##0.00\);_(\$* \-??_);_(@_)"/>
    <numFmt numFmtId="168" formatCode="#,##0.00"/>
    <numFmt numFmtId="169"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0">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4" fontId="0" fillId="0" borderId="0" xfId="0" applyBorder="1" applyAlignment="1">
      <alignment/>
    </xf>
    <xf numFmtId="164" fontId="2" fillId="0" borderId="0" xfId="0" applyFont="1" applyAlignment="1">
      <alignment/>
    </xf>
    <xf numFmtId="164" fontId="0" fillId="0" borderId="0" xfId="0" applyFont="1" applyBorder="1" applyAlignment="1">
      <alignment horizontal="center"/>
    </xf>
    <xf numFmtId="164" fontId="0" fillId="0" borderId="0" xfId="0" applyFont="1" applyAlignment="1">
      <alignment horizontal="center"/>
    </xf>
    <xf numFmtId="166" fontId="0" fillId="0" borderId="0" xfId="0" applyNumberFormat="1" applyAlignment="1">
      <alignment/>
    </xf>
    <xf numFmtId="164" fontId="2" fillId="0" borderId="0" xfId="0" applyFont="1" applyAlignment="1">
      <alignment wrapText="1"/>
    </xf>
    <xf numFmtId="164" fontId="3" fillId="0" borderId="0" xfId="0" applyFont="1" applyAlignment="1">
      <alignment/>
    </xf>
    <xf numFmtId="164" fontId="2" fillId="0" borderId="0" xfId="0" applyFont="1" applyBorder="1" applyAlignment="1">
      <alignment wrapText="1"/>
    </xf>
    <xf numFmtId="167" fontId="0" fillId="0" borderId="0" xfId="0" applyNumberFormat="1" applyAlignment="1">
      <alignment/>
    </xf>
    <xf numFmtId="167" fontId="2" fillId="0" borderId="0" xfId="0" applyNumberFormat="1" applyFont="1" applyAlignment="1">
      <alignment/>
    </xf>
    <xf numFmtId="168" fontId="0" fillId="0" borderId="0" xfId="0" applyNumberFormat="1" applyAlignment="1">
      <alignment/>
    </xf>
    <xf numFmtId="164" fontId="0" fillId="0" borderId="0" xfId="0" applyFont="1" applyBorder="1" applyAlignment="1">
      <alignment horizontal="right"/>
    </xf>
    <xf numFmtId="164" fontId="0" fillId="0" borderId="0" xfId="0" applyFont="1" applyBorder="1" applyAlignment="1">
      <alignment horizontal="right" wrapText="1"/>
    </xf>
    <xf numFmtId="164" fontId="0" fillId="0" borderId="0" xfId="0" applyFont="1" applyAlignment="1">
      <alignment horizontal="right"/>
    </xf>
    <xf numFmtId="164" fontId="0" fillId="0" borderId="0" xfId="0" applyFont="1" applyBorder="1" applyAlignment="1">
      <alignment wrapText="1"/>
    </xf>
    <xf numFmtId="164" fontId="2" fillId="0" borderId="0" xfId="0" applyFont="1" applyBorder="1" applyAlignment="1">
      <alignment horizontal="right" wrapText="1"/>
    </xf>
    <xf numFmtId="165" fontId="0" fillId="0" borderId="0" xfId="0" applyNumberFormat="1" applyAlignment="1">
      <alignment horizontal="right"/>
    </xf>
    <xf numFmtId="168" fontId="0" fillId="0" borderId="0" xfId="0" applyNumberFormat="1" applyAlignment="1">
      <alignment horizontal="right"/>
    </xf>
    <xf numFmtId="169" fontId="0" fillId="0" borderId="0" xfId="0" applyNumberFormat="1" applyAlignment="1">
      <alignment/>
    </xf>
    <xf numFmtId="164" fontId="0" fillId="0" borderId="0" xfId="0" applyFont="1" applyBorder="1" applyAlignment="1">
      <alignment horizontal="center" wrapText="1"/>
    </xf>
    <xf numFmtId="164" fontId="2" fillId="0" borderId="0" xfId="0" applyFont="1" applyBorder="1" applyAlignment="1">
      <alignment horizontal="center"/>
    </xf>
    <xf numFmtId="167" fontId="0" fillId="0" borderId="0" xfId="0" applyNumberFormat="1" applyAlignment="1">
      <alignment horizontal="right"/>
    </xf>
    <xf numFmtId="164" fontId="0" fillId="0" borderId="0" xfId="0" applyFont="1" applyAlignment="1">
      <alignment wrapText="1"/>
    </xf>
    <xf numFmtId="164" fontId="2" fillId="0" borderId="0" xfId="0" applyFont="1" applyAlignment="1">
      <alignment horizontal="center"/>
    </xf>
    <xf numFmtId="165" fontId="0" fillId="0" borderId="0" xfId="0" applyNumberFormat="1" applyAlignment="1">
      <alignment horizontal="center"/>
    </xf>
    <xf numFmtId="164" fontId="2" fillId="0" borderId="0" xfId="0" applyFont="1" applyBorder="1" applyAlignment="1">
      <alignment horizontal="center" wrapText="1"/>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20"/>
  <sheetViews>
    <sheetView tabSelected="1"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1:4" ht="15">
      <c r="A5" t="s">
        <v>1</v>
      </c>
      <c r="D5" s="2">
        <v>16</v>
      </c>
    </row>
    <row r="6" spans="2:5" ht="15">
      <c r="B6" s="3"/>
      <c r="C6" s="3"/>
      <c r="D6" s="3"/>
      <c r="E6" s="3"/>
    </row>
    <row r="7" spans="1:4" ht="15">
      <c r="A7" t="s">
        <v>2</v>
      </c>
      <c r="D7" s="2">
        <v>17</v>
      </c>
    </row>
    <row r="8" spans="2:5" ht="15">
      <c r="B8" s="3"/>
      <c r="C8" s="3"/>
      <c r="D8" s="3"/>
      <c r="E8" s="3"/>
    </row>
    <row r="9" spans="1:4" ht="15">
      <c r="A9" t="s">
        <v>3</v>
      </c>
      <c r="D9" s="2">
        <v>17</v>
      </c>
    </row>
    <row r="10" spans="2:5" ht="15">
      <c r="B10" s="3"/>
      <c r="C10" s="3"/>
      <c r="D10" s="3"/>
      <c r="E10" s="3"/>
    </row>
    <row r="11" spans="1:4" ht="15">
      <c r="A11" t="s">
        <v>4</v>
      </c>
      <c r="D11" s="2">
        <v>18</v>
      </c>
    </row>
    <row r="12" spans="2:5" ht="15">
      <c r="B12" s="3"/>
      <c r="C12" s="3"/>
      <c r="D12" s="3"/>
      <c r="E12" s="3"/>
    </row>
    <row r="13" spans="1:4" ht="15">
      <c r="A13" t="s">
        <v>5</v>
      </c>
      <c r="D13" s="2">
        <v>20</v>
      </c>
    </row>
    <row r="14" spans="2:5" ht="15">
      <c r="B14" s="3"/>
      <c r="C14" s="3"/>
      <c r="D14" s="3"/>
      <c r="E14" s="3"/>
    </row>
    <row r="15" spans="1:4" ht="15">
      <c r="A15" t="s">
        <v>6</v>
      </c>
      <c r="D15" s="2">
        <v>20</v>
      </c>
    </row>
    <row r="16" spans="2:5" ht="15">
      <c r="B16" s="3"/>
      <c r="C16" s="3"/>
      <c r="D16" s="3"/>
      <c r="E16" s="3"/>
    </row>
    <row r="17" spans="1:4" ht="15">
      <c r="A17" t="s">
        <v>7</v>
      </c>
      <c r="D17" s="2">
        <v>20</v>
      </c>
    </row>
    <row r="18" spans="2:5" ht="15">
      <c r="B18" s="3"/>
      <c r="C18" s="3"/>
      <c r="D18" s="3"/>
      <c r="E18" s="3"/>
    </row>
    <row r="19" spans="1:4" ht="15">
      <c r="A19" t="s">
        <v>8</v>
      </c>
      <c r="D19" s="2">
        <v>23</v>
      </c>
    </row>
    <row r="20" spans="1:4" ht="15">
      <c r="A20" t="s">
        <v>9</v>
      </c>
      <c r="D20" s="2">
        <v>27</v>
      </c>
    </row>
  </sheetData>
  <sheetProtection selectLockedCells="1" selectUnlockedCells="1"/>
  <mergeCells count="8">
    <mergeCell ref="A2:F2"/>
    <mergeCell ref="B6:E6"/>
    <mergeCell ref="B8:E8"/>
    <mergeCell ref="B10:E10"/>
    <mergeCell ref="B12:E12"/>
    <mergeCell ref="B14:E14"/>
    <mergeCell ref="B16:E16"/>
    <mergeCell ref="B18:E1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4.7109375" style="0" customWidth="1"/>
    <col min="9" max="16384" width="8.7109375" style="0" customWidth="1"/>
  </cols>
  <sheetData>
    <row r="2" spans="1:6" ht="15">
      <c r="A2" s="1" t="s">
        <v>104</v>
      </c>
      <c r="B2" s="1"/>
      <c r="C2" s="1"/>
      <c r="D2" s="1"/>
      <c r="E2" s="1"/>
      <c r="F2" s="1"/>
    </row>
    <row r="5" spans="1:8" ht="39.75" customHeight="1">
      <c r="A5" s="4" t="s">
        <v>11</v>
      </c>
      <c r="C5" s="10" t="s">
        <v>105</v>
      </c>
      <c r="D5" s="10"/>
      <c r="G5" s="10" t="s">
        <v>103</v>
      </c>
      <c r="H5" s="10"/>
    </row>
    <row r="6" spans="2:9" ht="15">
      <c r="B6" s="3"/>
      <c r="C6" s="3"/>
      <c r="D6" s="3"/>
      <c r="E6" s="3"/>
      <c r="F6" s="3"/>
      <c r="G6" s="3"/>
      <c r="H6" s="3"/>
      <c r="I6" s="3"/>
    </row>
    <row r="7" spans="1:8" ht="15">
      <c r="A7" t="s">
        <v>17</v>
      </c>
      <c r="D7" s="2">
        <v>825740</v>
      </c>
      <c r="H7" t="s">
        <v>21</v>
      </c>
    </row>
    <row r="8" spans="2:9" ht="15">
      <c r="B8" s="3"/>
      <c r="C8" s="3"/>
      <c r="D8" s="3"/>
      <c r="E8" s="3"/>
      <c r="F8" s="3"/>
      <c r="G8" s="3"/>
      <c r="H8" s="3"/>
      <c r="I8" s="3"/>
    </row>
    <row r="9" spans="1:8" ht="15">
      <c r="A9" t="s">
        <v>57</v>
      </c>
      <c r="D9" s="2">
        <v>78490</v>
      </c>
      <c r="H9" t="s">
        <v>99</v>
      </c>
    </row>
    <row r="10" spans="2:9" ht="15">
      <c r="B10" s="3"/>
      <c r="C10" s="3"/>
      <c r="D10" s="3"/>
      <c r="E10" s="3"/>
      <c r="F10" s="3"/>
      <c r="G10" s="3"/>
      <c r="H10" s="3"/>
      <c r="I10" s="3"/>
    </row>
    <row r="11" spans="1:8" ht="15">
      <c r="A11" t="s">
        <v>28</v>
      </c>
      <c r="D11" s="2">
        <v>216100</v>
      </c>
      <c r="H11" t="s">
        <v>32</v>
      </c>
    </row>
    <row r="12" spans="2:9" ht="15">
      <c r="B12" s="3"/>
      <c r="C12" s="3"/>
      <c r="D12" s="3"/>
      <c r="E12" s="3"/>
      <c r="F12" s="3"/>
      <c r="G12" s="3"/>
      <c r="H12" s="3"/>
      <c r="I12" s="3"/>
    </row>
    <row r="13" spans="1:8" ht="15">
      <c r="A13" t="s">
        <v>33</v>
      </c>
      <c r="D13" s="2">
        <v>202700</v>
      </c>
      <c r="H13" t="s">
        <v>32</v>
      </c>
    </row>
    <row r="14" spans="2:9" ht="15">
      <c r="B14" s="3"/>
      <c r="C14" s="3"/>
      <c r="D14" s="3"/>
      <c r="E14" s="3"/>
      <c r="F14" s="3"/>
      <c r="G14" s="3"/>
      <c r="H14" s="3"/>
      <c r="I14" s="3"/>
    </row>
    <row r="15" spans="1:8" ht="15">
      <c r="A15" t="s">
        <v>36</v>
      </c>
      <c r="D15" s="2">
        <v>219770</v>
      </c>
      <c r="H15" t="s">
        <v>32</v>
      </c>
    </row>
    <row r="16" spans="2:9" ht="15">
      <c r="B16" s="3"/>
      <c r="C16" s="3"/>
      <c r="D16" s="3"/>
      <c r="E16" s="3"/>
      <c r="F16" s="3"/>
      <c r="G16" s="3"/>
      <c r="H16" s="3"/>
      <c r="I16" s="3"/>
    </row>
    <row r="17" spans="1:8" ht="15">
      <c r="A17" t="s">
        <v>39</v>
      </c>
      <c r="D17" s="2">
        <v>191860</v>
      </c>
      <c r="H17" t="s">
        <v>32</v>
      </c>
    </row>
  </sheetData>
  <sheetProtection selectLockedCells="1" selectUnlockedCells="1"/>
  <mergeCells count="15">
    <mergeCell ref="A2:F2"/>
    <mergeCell ref="C5:D5"/>
    <mergeCell ref="G5:H5"/>
    <mergeCell ref="B6:E6"/>
    <mergeCell ref="F6:I6"/>
    <mergeCell ref="B8:E8"/>
    <mergeCell ref="F8:I8"/>
    <mergeCell ref="B10:E10"/>
    <mergeCell ref="F10:I10"/>
    <mergeCell ref="B12:E12"/>
    <mergeCell ref="F12:I12"/>
    <mergeCell ref="B14:E14"/>
    <mergeCell ref="F14:I14"/>
    <mergeCell ref="B16:E16"/>
    <mergeCell ref="F16:I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6.7109375" style="0" customWidth="1"/>
    <col min="4" max="4" width="8.7109375" style="0" customWidth="1"/>
    <col min="5" max="5" width="33.7109375" style="0" customWidth="1"/>
    <col min="6" max="6" width="8.7109375" style="0" customWidth="1"/>
    <col min="7" max="7" width="27.7109375" style="0" customWidth="1"/>
    <col min="8" max="16384" width="8.7109375" style="0" customWidth="1"/>
  </cols>
  <sheetData>
    <row r="2" spans="1:6" ht="15">
      <c r="A2" s="1" t="s">
        <v>106</v>
      </c>
      <c r="B2" s="1"/>
      <c r="C2" s="1"/>
      <c r="D2" s="1"/>
      <c r="E2" s="1"/>
      <c r="F2" s="1"/>
    </row>
    <row r="5" spans="3:7" ht="15">
      <c r="C5" t="s">
        <v>107</v>
      </c>
      <c r="E5" t="s">
        <v>108</v>
      </c>
      <c r="G5" t="s">
        <v>109</v>
      </c>
    </row>
    <row r="6" spans="1:7" ht="15">
      <c r="A6" t="s">
        <v>110</v>
      </c>
      <c r="C6" t="s">
        <v>111</v>
      </c>
      <c r="E6" t="s">
        <v>112</v>
      </c>
      <c r="G6" t="s">
        <v>113</v>
      </c>
    </row>
    <row r="7" spans="1:7" ht="15">
      <c r="A7" t="s">
        <v>114</v>
      </c>
      <c r="C7" t="s">
        <v>72</v>
      </c>
      <c r="E7" t="s">
        <v>115</v>
      </c>
      <c r="G7" t="s">
        <v>116</v>
      </c>
    </row>
    <row r="8" spans="1:7" ht="15">
      <c r="A8" t="s">
        <v>117</v>
      </c>
      <c r="C8" t="s">
        <v>74</v>
      </c>
      <c r="E8" t="s">
        <v>118</v>
      </c>
      <c r="G8" t="s">
        <v>119</v>
      </c>
    </row>
    <row r="9" spans="1:7" ht="15">
      <c r="A9" t="s">
        <v>75</v>
      </c>
      <c r="C9" t="s">
        <v>120</v>
      </c>
      <c r="E9" t="s">
        <v>121</v>
      </c>
      <c r="G9" t="s">
        <v>122</v>
      </c>
    </row>
    <row r="10" spans="5:7" ht="15">
      <c r="E10" t="s">
        <v>123</v>
      </c>
      <c r="G10" t="s">
        <v>124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AR9"/>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6" width="10.7109375" style="0" customWidth="1"/>
    <col min="37" max="39" width="8.7109375" style="0" customWidth="1"/>
    <col min="40" max="40" width="1.7109375" style="0" customWidth="1"/>
    <col min="41" max="43" width="8.7109375" style="0" customWidth="1"/>
    <col min="44" max="44" width="10.7109375" style="0" customWidth="1"/>
    <col min="45" max="16384" width="8.7109375" style="0" customWidth="1"/>
  </cols>
  <sheetData>
    <row r="3" spans="1:44" ht="39.75" customHeight="1">
      <c r="A3" s="4" t="s">
        <v>11</v>
      </c>
      <c r="C3" s="15" t="s">
        <v>125</v>
      </c>
      <c r="D3" s="15"/>
      <c r="G3" s="1" t="s">
        <v>81</v>
      </c>
      <c r="H3" s="1"/>
      <c r="K3" s="15" t="s">
        <v>126</v>
      </c>
      <c r="L3" s="15"/>
      <c r="O3" s="1" t="e">
        <f>#N/A</f>
        <v>#N/A</v>
      </c>
      <c r="P3" s="1"/>
      <c r="S3" s="18" t="s">
        <v>127</v>
      </c>
      <c r="T3" s="18"/>
      <c r="W3" s="1" t="s">
        <v>79</v>
      </c>
      <c r="X3" s="1"/>
      <c r="AA3" s="10" t="s">
        <v>128</v>
      </c>
      <c r="AB3" s="10"/>
      <c r="AE3" s="1" t="s">
        <v>79</v>
      </c>
      <c r="AF3" s="1"/>
      <c r="AI3" s="15" t="s">
        <v>129</v>
      </c>
      <c r="AJ3" s="15"/>
      <c r="AM3" s="1" t="e">
        <f>#N/A</f>
        <v>#N/A</v>
      </c>
      <c r="AN3" s="1"/>
      <c r="AQ3" s="14" t="s">
        <v>130</v>
      </c>
      <c r="AR3" s="14"/>
    </row>
    <row r="4" spans="1:44" ht="15">
      <c r="A4" t="s">
        <v>17</v>
      </c>
      <c r="D4" s="19">
        <v>35100</v>
      </c>
      <c r="H4" s="16" t="s">
        <v>81</v>
      </c>
      <c r="L4" s="19">
        <v>6652</v>
      </c>
      <c r="P4" s="16" t="e">
        <f aca="true" t="shared" si="0" ref="P4:P9">#N/A</f>
        <v>#N/A</v>
      </c>
      <c r="T4" s="19">
        <v>41752</v>
      </c>
      <c r="X4" s="16" t="s">
        <v>79</v>
      </c>
      <c r="AB4" s="20">
        <v>1.22</v>
      </c>
      <c r="AF4" s="16" t="s">
        <v>79</v>
      </c>
      <c r="AJ4" s="20">
        <v>51.03</v>
      </c>
      <c r="AN4" s="16" t="e">
        <f aca="true" t="shared" si="1" ref="AN4:AN9">#N/A</f>
        <v>#N/A</v>
      </c>
      <c r="AR4" s="19">
        <v>2599312</v>
      </c>
    </row>
    <row r="5" spans="1:44" ht="15">
      <c r="A5" t="s">
        <v>23</v>
      </c>
      <c r="D5" s="19">
        <v>2520</v>
      </c>
      <c r="H5" s="16" t="s">
        <v>81</v>
      </c>
      <c r="L5" s="19">
        <v>478</v>
      </c>
      <c r="P5" s="16" t="e">
        <f t="shared" si="0"/>
        <v>#N/A</v>
      </c>
      <c r="T5" s="19">
        <v>2998</v>
      </c>
      <c r="X5" s="16" t="s">
        <v>79</v>
      </c>
      <c r="AB5" s="20">
        <v>1.22</v>
      </c>
      <c r="AF5" s="16" t="s">
        <v>79</v>
      </c>
      <c r="AJ5" s="20">
        <v>51.03</v>
      </c>
      <c r="AN5" s="16" t="e">
        <f t="shared" si="1"/>
        <v>#N/A</v>
      </c>
      <c r="AR5" s="19">
        <v>186617</v>
      </c>
    </row>
    <row r="6" spans="1:44" ht="15">
      <c r="A6" t="s">
        <v>28</v>
      </c>
      <c r="D6" s="19">
        <v>9170</v>
      </c>
      <c r="H6" s="16" t="s">
        <v>81</v>
      </c>
      <c r="L6" s="19">
        <v>1738</v>
      </c>
      <c r="P6" s="16" t="e">
        <f t="shared" si="0"/>
        <v>#N/A</v>
      </c>
      <c r="T6" s="19">
        <v>10908</v>
      </c>
      <c r="X6" s="16" t="s">
        <v>79</v>
      </c>
      <c r="AB6" s="20">
        <v>1.22</v>
      </c>
      <c r="AF6" s="16" t="s">
        <v>79</v>
      </c>
      <c r="AJ6" s="20">
        <v>51.03</v>
      </c>
      <c r="AN6" s="16" t="e">
        <f t="shared" si="1"/>
        <v>#N/A</v>
      </c>
      <c r="AR6" s="19">
        <v>679079</v>
      </c>
    </row>
    <row r="7" spans="1:44" ht="15">
      <c r="A7" t="s">
        <v>131</v>
      </c>
      <c r="D7" s="19">
        <v>4670</v>
      </c>
      <c r="H7" s="16" t="s">
        <v>81</v>
      </c>
      <c r="L7" s="19">
        <v>886</v>
      </c>
      <c r="P7" s="16" t="e">
        <f t="shared" si="0"/>
        <v>#N/A</v>
      </c>
      <c r="T7" s="19">
        <v>5556</v>
      </c>
      <c r="X7" s="16" t="s">
        <v>79</v>
      </c>
      <c r="AB7" s="20">
        <v>1.22</v>
      </c>
      <c r="AF7" s="16" t="s">
        <v>79</v>
      </c>
      <c r="AJ7" s="20">
        <v>50.18</v>
      </c>
      <c r="AN7" s="16" t="e">
        <f t="shared" si="1"/>
        <v>#N/A</v>
      </c>
      <c r="AR7" s="19">
        <v>340131</v>
      </c>
    </row>
    <row r="8" spans="1:44" ht="15">
      <c r="A8" t="s">
        <v>36</v>
      </c>
      <c r="D8" s="19">
        <v>9330</v>
      </c>
      <c r="H8" s="16" t="s">
        <v>81</v>
      </c>
      <c r="L8" s="19">
        <v>1768</v>
      </c>
      <c r="P8" s="16" t="e">
        <f t="shared" si="0"/>
        <v>#N/A</v>
      </c>
      <c r="T8" s="19">
        <v>11098</v>
      </c>
      <c r="X8" s="16" t="s">
        <v>79</v>
      </c>
      <c r="AB8" s="20">
        <v>1.22</v>
      </c>
      <c r="AF8" s="16" t="s">
        <v>79</v>
      </c>
      <c r="AJ8" s="20">
        <v>51.03</v>
      </c>
      <c r="AN8" s="16" t="e">
        <f t="shared" si="1"/>
        <v>#N/A</v>
      </c>
      <c r="AR8" s="19">
        <v>690928</v>
      </c>
    </row>
    <row r="9" spans="1:44" ht="15">
      <c r="A9" t="s">
        <v>39</v>
      </c>
      <c r="D9" s="19">
        <v>5600</v>
      </c>
      <c r="H9" s="16" t="s">
        <v>81</v>
      </c>
      <c r="L9" s="19">
        <v>1061</v>
      </c>
      <c r="P9" s="16" t="e">
        <f t="shared" si="0"/>
        <v>#N/A</v>
      </c>
      <c r="T9" s="19">
        <v>6661</v>
      </c>
      <c r="X9" s="16" t="s">
        <v>79</v>
      </c>
      <c r="AB9" s="20">
        <v>1.22</v>
      </c>
      <c r="AF9" s="16" t="s">
        <v>79</v>
      </c>
      <c r="AJ9" s="20">
        <v>51.03</v>
      </c>
      <c r="AN9" s="16" t="e">
        <f t="shared" si="1"/>
        <v>#N/A</v>
      </c>
      <c r="AR9" s="19">
        <v>414705</v>
      </c>
    </row>
  </sheetData>
  <sheetProtection selectLockedCells="1" selectUnlockedCells="1"/>
  <mergeCells count="11">
    <mergeCell ref="C3:D3"/>
    <mergeCell ref="G3:H3"/>
    <mergeCell ref="K3:L3"/>
    <mergeCell ref="O3:P3"/>
    <mergeCell ref="S3:T3"/>
    <mergeCell ref="W3:X3"/>
    <mergeCell ref="AA3:AB3"/>
    <mergeCell ref="AE3:AF3"/>
    <mergeCell ref="AI3:AJ3"/>
    <mergeCell ref="AM3:AN3"/>
    <mergeCell ref="AQ3:AR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K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7" width="10.7109375" style="0" customWidth="1"/>
    <col min="38" max="16384" width="8.7109375" style="0" customWidth="1"/>
  </cols>
  <sheetData>
    <row r="2" spans="1:6" ht="15">
      <c r="A2" s="1" t="s">
        <v>132</v>
      </c>
      <c r="B2" s="1"/>
      <c r="C2" s="1"/>
      <c r="D2" s="1"/>
      <c r="E2" s="1"/>
      <c r="F2" s="1"/>
    </row>
    <row r="5" spans="2:37" ht="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6" ht="39.75" customHeight="1">
      <c r="A6" s="4" t="s">
        <v>11</v>
      </c>
      <c r="C6" s="15" t="s">
        <v>133</v>
      </c>
      <c r="D6" s="15"/>
      <c r="G6" s="1" t="s">
        <v>81</v>
      </c>
      <c r="H6" s="1"/>
      <c r="K6" s="15" t="s">
        <v>126</v>
      </c>
      <c r="L6" s="15"/>
      <c r="O6" s="1" t="e">
        <f>#N/A</f>
        <v>#N/A</v>
      </c>
      <c r="P6" s="1"/>
      <c r="S6" s="18" t="s">
        <v>134</v>
      </c>
      <c r="T6" s="18"/>
      <c r="W6" s="1" t="s">
        <v>79</v>
      </c>
      <c r="X6" s="1"/>
      <c r="AA6" s="15" t="s">
        <v>135</v>
      </c>
      <c r="AB6" s="15"/>
      <c r="AE6" s="1" t="e">
        <f>#N/A</f>
        <v>#N/A</v>
      </c>
      <c r="AF6" s="1"/>
      <c r="AI6" s="14" t="s">
        <v>130</v>
      </c>
      <c r="AJ6" s="14"/>
    </row>
    <row r="7" spans="1:37" ht="15">
      <c r="A7" t="s">
        <v>17</v>
      </c>
      <c r="D7" s="19">
        <v>10830</v>
      </c>
      <c r="H7" s="16" t="s">
        <v>81</v>
      </c>
      <c r="L7" s="19">
        <v>2052</v>
      </c>
      <c r="P7" s="16" t="e">
        <f aca="true" t="shared" si="0" ref="P7:P9">#N/A</f>
        <v>#N/A</v>
      </c>
      <c r="T7" s="19">
        <v>12882</v>
      </c>
      <c r="X7" s="16" t="s">
        <v>79</v>
      </c>
      <c r="AB7" s="20">
        <v>49.89</v>
      </c>
      <c r="AF7" s="16" t="e">
        <f aca="true" t="shared" si="1" ref="AF7:AF9">#N/A</f>
        <v>#N/A</v>
      </c>
      <c r="AJ7" s="19">
        <v>642699</v>
      </c>
      <c r="AK7" s="21">
        <v>-2</v>
      </c>
    </row>
    <row r="8" spans="1:36" ht="15">
      <c r="A8" t="s">
        <v>28</v>
      </c>
      <c r="D8" s="19">
        <v>3250</v>
      </c>
      <c r="H8" s="16" t="s">
        <v>81</v>
      </c>
      <c r="L8" s="19">
        <v>616</v>
      </c>
      <c r="P8" s="16" t="e">
        <f t="shared" si="0"/>
        <v>#N/A</v>
      </c>
      <c r="T8" s="19">
        <v>3886</v>
      </c>
      <c r="X8" s="16" t="s">
        <v>79</v>
      </c>
      <c r="AB8" s="20">
        <v>49.89</v>
      </c>
      <c r="AF8" s="16" t="e">
        <f t="shared" si="1"/>
        <v>#N/A</v>
      </c>
      <c r="AJ8" s="19">
        <v>192850</v>
      </c>
    </row>
    <row r="9" spans="1:36" ht="15">
      <c r="A9" t="s">
        <v>39</v>
      </c>
      <c r="D9" s="19">
        <v>4330</v>
      </c>
      <c r="H9" s="16" t="s">
        <v>81</v>
      </c>
      <c r="L9" s="19">
        <v>821</v>
      </c>
      <c r="P9" s="16" t="e">
        <f t="shared" si="0"/>
        <v>#N/A</v>
      </c>
      <c r="T9" s="19">
        <v>5151</v>
      </c>
      <c r="X9" s="16" t="s">
        <v>79</v>
      </c>
      <c r="AB9" s="20">
        <v>49.89</v>
      </c>
      <c r="AF9" s="16" t="e">
        <f t="shared" si="1"/>
        <v>#N/A</v>
      </c>
      <c r="AJ9" s="19">
        <v>256936</v>
      </c>
    </row>
  </sheetData>
  <sheetProtection selectLockedCells="1" selectUnlockedCells="1"/>
  <mergeCells count="19">
    <mergeCell ref="A2:F2"/>
    <mergeCell ref="B5:E5"/>
    <mergeCell ref="F5:I5"/>
    <mergeCell ref="J5:M5"/>
    <mergeCell ref="N5:Q5"/>
    <mergeCell ref="R5:U5"/>
    <mergeCell ref="V5:Y5"/>
    <mergeCell ref="Z5:AC5"/>
    <mergeCell ref="AD5:AG5"/>
    <mergeCell ref="AH5:AK5"/>
    <mergeCell ref="C6:D6"/>
    <mergeCell ref="G6:H6"/>
    <mergeCell ref="K6:L6"/>
    <mergeCell ref="O6:P6"/>
    <mergeCell ref="S6:T6"/>
    <mergeCell ref="W6:X6"/>
    <mergeCell ref="AA6:AB6"/>
    <mergeCell ref="AE6:AF6"/>
    <mergeCell ref="AI6:AJ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J13"/>
  <sheetViews>
    <sheetView workbookViewId="0" topLeftCell="A1">
      <selection activeCell="A1" sqref="A1"/>
    </sheetView>
  </sheetViews>
  <sheetFormatPr defaultColWidth="8.00390625" defaultRowHeight="15"/>
  <cols>
    <col min="1" max="1" width="24.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34" width="8.7109375" style="0" customWidth="1"/>
    <col min="35" max="35" width="10.7109375" style="0" customWidth="1"/>
    <col min="36" max="16384" width="8.7109375" style="0" customWidth="1"/>
  </cols>
  <sheetData>
    <row r="2" spans="1:6" ht="15">
      <c r="A2" s="1" t="s">
        <v>136</v>
      </c>
      <c r="B2" s="1"/>
      <c r="C2" s="1"/>
      <c r="D2" s="1"/>
      <c r="E2" s="1"/>
      <c r="F2" s="1"/>
    </row>
    <row r="5" spans="3:36" ht="39.75" customHeight="1">
      <c r="C5" s="3"/>
      <c r="D5" s="3"/>
      <c r="E5" s="3"/>
      <c r="F5" s="3"/>
      <c r="H5" s="10" t="s">
        <v>137</v>
      </c>
      <c r="I5" s="10"/>
      <c r="J5" s="10"/>
      <c r="K5" s="10"/>
      <c r="L5" s="10"/>
      <c r="M5" s="10"/>
      <c r="N5" s="10"/>
      <c r="O5" s="10"/>
      <c r="P5" s="10"/>
      <c r="R5" s="22" t="s">
        <v>138</v>
      </c>
      <c r="S5" s="22"/>
      <c r="T5" s="22"/>
      <c r="U5" s="22"/>
      <c r="W5" s="22" t="s">
        <v>139</v>
      </c>
      <c r="X5" s="22"/>
      <c r="Y5" s="22"/>
      <c r="Z5" s="22"/>
      <c r="AB5" s="22" t="s">
        <v>140</v>
      </c>
      <c r="AC5" s="22"/>
      <c r="AD5" s="22"/>
      <c r="AE5" s="22"/>
      <c r="AG5" s="10" t="s">
        <v>141</v>
      </c>
      <c r="AH5" s="10"/>
      <c r="AI5" s="10"/>
      <c r="AJ5" s="10"/>
    </row>
    <row r="6" spans="3:16" ht="39.75" customHeight="1">
      <c r="C6" s="5" t="s">
        <v>142</v>
      </c>
      <c r="D6" s="5"/>
      <c r="E6" s="5"/>
      <c r="F6" s="5"/>
      <c r="H6" s="22" t="s">
        <v>143</v>
      </c>
      <c r="I6" s="22"/>
      <c r="J6" s="22"/>
      <c r="K6" s="22"/>
      <c r="M6" s="22" t="s">
        <v>144</v>
      </c>
      <c r="N6" s="22"/>
      <c r="O6" s="22"/>
      <c r="P6" s="22"/>
    </row>
    <row r="7" spans="1:23" ht="15">
      <c r="A7" s="4" t="s">
        <v>11</v>
      </c>
      <c r="E7" s="1" t="s">
        <v>145</v>
      </c>
      <c r="F7" s="1"/>
      <c r="G7" s="1"/>
      <c r="H7" s="1"/>
      <c r="J7" s="1" t="s">
        <v>146</v>
      </c>
      <c r="K7" s="1"/>
      <c r="L7" s="1"/>
      <c r="M7" s="1"/>
      <c r="O7" s="1" t="s">
        <v>147</v>
      </c>
      <c r="P7" s="1"/>
      <c r="Q7" s="1"/>
      <c r="R7" s="1"/>
      <c r="T7" s="1" t="s">
        <v>148</v>
      </c>
      <c r="U7" s="1"/>
      <c r="V7" s="1"/>
      <c r="W7" s="1"/>
    </row>
    <row r="8" spans="1:35" ht="15">
      <c r="A8" t="s">
        <v>149</v>
      </c>
      <c r="E8" s="20">
        <v>21.08</v>
      </c>
      <c r="J8" s="19">
        <v>1235000</v>
      </c>
      <c r="O8" s="19">
        <v>1488000</v>
      </c>
      <c r="T8" s="19">
        <v>19753000</v>
      </c>
      <c r="Y8" s="19">
        <v>3195000</v>
      </c>
      <c r="AD8" s="19">
        <v>3234000</v>
      </c>
      <c r="AI8" s="19">
        <v>26182000</v>
      </c>
    </row>
    <row r="9" spans="1:35" ht="15">
      <c r="A9" t="s">
        <v>150</v>
      </c>
      <c r="E9" s="20">
        <v>16.25</v>
      </c>
      <c r="J9" s="19">
        <v>166000</v>
      </c>
      <c r="O9" s="19">
        <v>455000</v>
      </c>
      <c r="T9" s="19">
        <v>2382000</v>
      </c>
      <c r="Y9" s="19">
        <v>1498000</v>
      </c>
      <c r="AD9" s="19">
        <v>801000</v>
      </c>
      <c r="AI9" s="19">
        <v>4681000</v>
      </c>
    </row>
    <row r="10" spans="1:35" ht="15">
      <c r="A10" t="s">
        <v>28</v>
      </c>
      <c r="E10" s="20">
        <v>22.16</v>
      </c>
      <c r="J10" s="19">
        <v>402000</v>
      </c>
      <c r="O10" s="19">
        <v>454000</v>
      </c>
      <c r="T10" s="19">
        <v>6539000</v>
      </c>
      <c r="Y10" s="19">
        <v>645000</v>
      </c>
      <c r="AD10" s="19">
        <v>855000</v>
      </c>
      <c r="AI10" s="19">
        <v>8039000</v>
      </c>
    </row>
    <row r="11" spans="1:35" ht="15">
      <c r="A11" t="s">
        <v>151</v>
      </c>
      <c r="E11" s="20">
        <v>19.13</v>
      </c>
      <c r="J11" s="19">
        <v>199689</v>
      </c>
      <c r="O11" s="19">
        <v>399378</v>
      </c>
      <c r="T11" s="19">
        <v>1955394</v>
      </c>
      <c r="Y11" s="19">
        <v>351400</v>
      </c>
      <c r="AD11" s="19">
        <v>470695</v>
      </c>
      <c r="AI11" s="19">
        <v>2777490</v>
      </c>
    </row>
    <row r="12" spans="1:35" ht="15">
      <c r="A12" t="s">
        <v>152</v>
      </c>
      <c r="E12" s="20">
        <v>19.5</v>
      </c>
      <c r="J12" s="19">
        <v>387000</v>
      </c>
      <c r="O12" s="19">
        <v>392000</v>
      </c>
      <c r="T12" s="19">
        <v>6147000</v>
      </c>
      <c r="Y12" s="19">
        <v>732000</v>
      </c>
      <c r="AD12" s="19">
        <v>1462000</v>
      </c>
      <c r="AI12" s="19">
        <v>8341000</v>
      </c>
    </row>
    <row r="13" spans="1:35" ht="15">
      <c r="A13" t="s">
        <v>39</v>
      </c>
      <c r="E13" s="20">
        <v>18.75</v>
      </c>
      <c r="J13" s="19">
        <v>278000</v>
      </c>
      <c r="O13" s="19">
        <v>470000</v>
      </c>
      <c r="T13" s="19">
        <v>3939000</v>
      </c>
      <c r="Y13" s="19">
        <v>1478000</v>
      </c>
      <c r="AD13" s="19">
        <v>951000</v>
      </c>
      <c r="AI13" s="19">
        <v>6368000</v>
      </c>
    </row>
  </sheetData>
  <sheetProtection selectLockedCells="1" selectUnlockedCells="1"/>
  <mergeCells count="14">
    <mergeCell ref="A2:F2"/>
    <mergeCell ref="C5:F5"/>
    <mergeCell ref="H5:P5"/>
    <mergeCell ref="R5:U5"/>
    <mergeCell ref="W5:Z5"/>
    <mergeCell ref="AB5:AE5"/>
    <mergeCell ref="AG5:AJ5"/>
    <mergeCell ref="C6:F6"/>
    <mergeCell ref="H6:K6"/>
    <mergeCell ref="M6:P6"/>
    <mergeCell ref="E7:H7"/>
    <mergeCell ref="J7:M7"/>
    <mergeCell ref="O7:R7"/>
    <mergeCell ref="T7:W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153</v>
      </c>
      <c r="B2" s="1"/>
      <c r="C2" s="1"/>
      <c r="D2" s="1"/>
      <c r="E2" s="1"/>
      <c r="F2" s="1"/>
    </row>
    <row r="5" spans="1:12" ht="39.75" customHeight="1">
      <c r="A5" s="4" t="s">
        <v>11</v>
      </c>
      <c r="C5" s="15" t="s">
        <v>154</v>
      </c>
      <c r="D5" s="15"/>
      <c r="G5" s="15" t="s">
        <v>139</v>
      </c>
      <c r="H5" s="15"/>
      <c r="K5" s="15" t="s">
        <v>155</v>
      </c>
      <c r="L5" s="15"/>
    </row>
    <row r="6" spans="1:12" ht="15">
      <c r="A6" t="s">
        <v>17</v>
      </c>
      <c r="D6" s="19">
        <v>61191</v>
      </c>
      <c r="H6" s="16" t="s">
        <v>22</v>
      </c>
      <c r="L6" s="19">
        <v>72413</v>
      </c>
    </row>
    <row r="7" spans="1:12" ht="15">
      <c r="A7" t="s">
        <v>23</v>
      </c>
      <c r="D7" s="19">
        <v>65029</v>
      </c>
      <c r="H7" s="16" t="s">
        <v>22</v>
      </c>
      <c r="L7" s="19">
        <v>79400</v>
      </c>
    </row>
    <row r="8" spans="1:12" ht="15">
      <c r="A8" t="s">
        <v>28</v>
      </c>
      <c r="D8" s="19">
        <v>65652</v>
      </c>
      <c r="H8" s="16" t="s">
        <v>22</v>
      </c>
      <c r="L8" s="19">
        <v>79579</v>
      </c>
    </row>
    <row r="9" spans="1:12" ht="15">
      <c r="A9" t="s">
        <v>39</v>
      </c>
      <c r="D9" s="19">
        <v>66872</v>
      </c>
      <c r="H9" s="16" t="s">
        <v>22</v>
      </c>
      <c r="L9" s="19">
        <v>79916</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t="s">
        <v>156</v>
      </c>
      <c r="C3" s="14" t="s">
        <v>157</v>
      </c>
      <c r="D3" s="14"/>
      <c r="G3" s="14" t="s">
        <v>158</v>
      </c>
      <c r="H3" s="14"/>
    </row>
    <row r="4" spans="1:8" ht="15">
      <c r="A4" t="s">
        <v>159</v>
      </c>
      <c r="D4" s="19">
        <v>296632</v>
      </c>
      <c r="H4" s="19">
        <v>481729</v>
      </c>
    </row>
    <row r="5" spans="1:8" ht="15">
      <c r="A5" t="s">
        <v>160</v>
      </c>
      <c r="D5" s="19">
        <v>6148371</v>
      </c>
      <c r="H5" s="19">
        <v>5731090</v>
      </c>
    </row>
    <row r="6" spans="1:8" ht="15">
      <c r="A6" t="s">
        <v>161</v>
      </c>
      <c r="D6" s="19">
        <v>6445003</v>
      </c>
      <c r="H6" s="19">
        <v>6212819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F23"/>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162</v>
      </c>
      <c r="B2" s="1"/>
      <c r="C2" s="1"/>
      <c r="D2" s="1"/>
      <c r="E2" s="1"/>
      <c r="F2" s="1"/>
    </row>
    <row r="5" spans="1:32" ht="39.75" customHeight="1">
      <c r="A5" t="s">
        <v>163</v>
      </c>
      <c r="C5" s="5" t="s">
        <v>164</v>
      </c>
      <c r="D5" s="5"/>
      <c r="G5" s="22" t="s">
        <v>165</v>
      </c>
      <c r="H5" s="22"/>
      <c r="K5" s="22" t="s">
        <v>166</v>
      </c>
      <c r="L5" s="22"/>
      <c r="O5" s="22" t="s">
        <v>167</v>
      </c>
      <c r="P5" s="22"/>
      <c r="S5" s="17" t="s">
        <v>168</v>
      </c>
      <c r="T5" s="17"/>
      <c r="W5" s="22" t="s">
        <v>169</v>
      </c>
      <c r="X5" s="22"/>
      <c r="AA5" s="22" t="s">
        <v>170</v>
      </c>
      <c r="AB5" s="22"/>
      <c r="AE5" s="23" t="s">
        <v>171</v>
      </c>
      <c r="AF5" s="23"/>
    </row>
    <row r="6" spans="1:32" ht="15">
      <c r="A6" t="s">
        <v>172</v>
      </c>
      <c r="D6">
        <v>2019</v>
      </c>
      <c r="H6" s="2">
        <v>1592878</v>
      </c>
      <c r="L6" s="2">
        <v>6129560</v>
      </c>
      <c r="P6" s="2">
        <v>3327732</v>
      </c>
      <c r="T6" s="2">
        <v>3687712</v>
      </c>
      <c r="X6" s="2">
        <v>3195000</v>
      </c>
      <c r="AB6" s="2">
        <v>60502</v>
      </c>
      <c r="AF6" s="2">
        <v>17993384</v>
      </c>
    </row>
    <row r="7" spans="4:32" ht="15">
      <c r="D7">
        <v>2018</v>
      </c>
      <c r="H7" s="2">
        <v>1479450</v>
      </c>
      <c r="L7" s="2">
        <v>4439868</v>
      </c>
      <c r="P7" s="2">
        <v>2777446</v>
      </c>
      <c r="T7" s="2">
        <v>3473453</v>
      </c>
      <c r="X7" s="2">
        <v>1141000</v>
      </c>
      <c r="AB7" s="2">
        <v>68509</v>
      </c>
      <c r="AF7" s="2">
        <v>13379726</v>
      </c>
    </row>
    <row r="8" spans="4:32" ht="15">
      <c r="D8">
        <v>2017</v>
      </c>
      <c r="H8" s="2">
        <v>1461868</v>
      </c>
      <c r="L8" s="2">
        <v>2567540</v>
      </c>
      <c r="P8" s="2">
        <v>3363909</v>
      </c>
      <c r="T8" s="2">
        <v>2770588</v>
      </c>
      <c r="X8" s="2">
        <v>1113000</v>
      </c>
      <c r="AB8" s="2">
        <v>120401</v>
      </c>
      <c r="AF8" s="2">
        <v>11397306</v>
      </c>
    </row>
    <row r="9" spans="1:32" ht="15">
      <c r="A9" t="s">
        <v>173</v>
      </c>
      <c r="D9">
        <v>2019</v>
      </c>
      <c r="H9" s="2">
        <v>467122</v>
      </c>
      <c r="L9" s="2">
        <v>1225912</v>
      </c>
      <c r="P9" s="2">
        <v>316315</v>
      </c>
      <c r="T9" s="2">
        <v>583360</v>
      </c>
      <c r="X9" s="2">
        <v>1498000</v>
      </c>
      <c r="AB9" s="2">
        <v>25460</v>
      </c>
      <c r="AF9" s="2">
        <v>4116169</v>
      </c>
    </row>
    <row r="10" spans="4:32" ht="15">
      <c r="D10">
        <v>2018</v>
      </c>
      <c r="H10" s="2">
        <v>361656</v>
      </c>
      <c r="L10" s="2">
        <v>496675</v>
      </c>
      <c r="P10" s="2">
        <v>172549</v>
      </c>
      <c r="T10" s="2">
        <v>338078</v>
      </c>
      <c r="X10" s="2">
        <v>421000</v>
      </c>
      <c r="AB10" s="2">
        <v>231272</v>
      </c>
      <c r="AF10" s="2">
        <v>2021230</v>
      </c>
    </row>
    <row r="11" spans="4:32" ht="15">
      <c r="D11">
        <v>2017</v>
      </c>
      <c r="H11" s="2">
        <v>325212</v>
      </c>
      <c r="L11" s="2">
        <v>141800</v>
      </c>
      <c r="P11" s="2">
        <v>280339</v>
      </c>
      <c r="T11" s="2">
        <v>155627</v>
      </c>
      <c r="X11" s="2">
        <v>167000</v>
      </c>
      <c r="AB11" s="2">
        <v>363911</v>
      </c>
      <c r="AF11" s="2">
        <v>1433889</v>
      </c>
    </row>
    <row r="12" spans="1:32" ht="15">
      <c r="A12" t="s">
        <v>174</v>
      </c>
      <c r="D12">
        <v>2019</v>
      </c>
      <c r="H12" s="2">
        <v>635849</v>
      </c>
      <c r="L12" s="2">
        <v>1604385</v>
      </c>
      <c r="P12" s="2">
        <v>870883</v>
      </c>
      <c r="T12" s="2">
        <v>821199</v>
      </c>
      <c r="X12" s="2">
        <v>645000</v>
      </c>
      <c r="AB12" s="2">
        <v>17568</v>
      </c>
      <c r="AF12" s="2">
        <v>4594883</v>
      </c>
    </row>
    <row r="13" spans="4:32" ht="15">
      <c r="D13">
        <v>2018</v>
      </c>
      <c r="H13" s="2">
        <v>619500</v>
      </c>
      <c r="L13" s="2">
        <v>1244477</v>
      </c>
      <c r="P13" s="2">
        <v>758499</v>
      </c>
      <c r="T13" s="2">
        <v>886132</v>
      </c>
      <c r="X13" s="2">
        <v>126000</v>
      </c>
      <c r="AB13" s="2">
        <v>33466</v>
      </c>
      <c r="AF13" s="2">
        <v>3668074</v>
      </c>
    </row>
    <row r="14" spans="4:32" ht="15">
      <c r="D14">
        <v>2017</v>
      </c>
      <c r="H14" s="2">
        <v>612138</v>
      </c>
      <c r="L14" s="2">
        <v>694293</v>
      </c>
      <c r="P14" s="2">
        <v>880779</v>
      </c>
      <c r="T14" s="2">
        <v>763447</v>
      </c>
      <c r="X14" s="2">
        <v>482000</v>
      </c>
      <c r="AB14" s="2">
        <v>67679</v>
      </c>
      <c r="AF14" s="2">
        <v>3500336</v>
      </c>
    </row>
    <row r="15" spans="1:32" ht="15">
      <c r="A15" t="s">
        <v>175</v>
      </c>
      <c r="D15">
        <v>2019</v>
      </c>
      <c r="H15" s="2">
        <v>732029</v>
      </c>
      <c r="L15" s="2">
        <v>3828546</v>
      </c>
      <c r="P15" s="2">
        <v>1069747</v>
      </c>
      <c r="T15" s="2">
        <v>767701</v>
      </c>
      <c r="X15" s="2">
        <v>351400</v>
      </c>
      <c r="AB15" s="2">
        <v>32993</v>
      </c>
      <c r="AF15" s="2">
        <v>6782812</v>
      </c>
    </row>
    <row r="16" spans="4:32" ht="15">
      <c r="D16">
        <v>2018</v>
      </c>
      <c r="H16" s="2">
        <v>751161</v>
      </c>
      <c r="L16" s="2">
        <v>1570650</v>
      </c>
      <c r="P16" s="2">
        <v>847539</v>
      </c>
      <c r="T16" s="2">
        <v>968697</v>
      </c>
      <c r="X16" s="2">
        <v>359000</v>
      </c>
      <c r="AB16" s="2">
        <v>32958</v>
      </c>
      <c r="AF16" s="2">
        <v>4530005</v>
      </c>
    </row>
    <row r="17" spans="4:32" ht="15">
      <c r="D17">
        <v>2017</v>
      </c>
      <c r="H17" s="2">
        <v>574280</v>
      </c>
      <c r="L17" s="2">
        <v>693794</v>
      </c>
      <c r="P17" s="2">
        <v>429614</v>
      </c>
      <c r="T17" s="2">
        <v>632423</v>
      </c>
      <c r="X17" s="2">
        <v>372000</v>
      </c>
      <c r="AB17" s="2">
        <v>37107</v>
      </c>
      <c r="AF17" s="2">
        <v>2739218</v>
      </c>
    </row>
    <row r="18" spans="1:32" ht="15">
      <c r="A18" t="s">
        <v>176</v>
      </c>
      <c r="D18">
        <v>2019</v>
      </c>
      <c r="H18" s="2">
        <v>663226</v>
      </c>
      <c r="L18" s="2">
        <v>1631230</v>
      </c>
      <c r="P18" s="2">
        <v>885673</v>
      </c>
      <c r="T18" s="2">
        <v>822941</v>
      </c>
      <c r="X18" s="2">
        <v>732000</v>
      </c>
      <c r="AB18" s="2">
        <v>52845</v>
      </c>
      <c r="AF18" s="2">
        <v>4787915</v>
      </c>
    </row>
    <row r="19" spans="4:32" ht="15">
      <c r="D19">
        <v>2018</v>
      </c>
      <c r="H19" s="2">
        <v>630000</v>
      </c>
      <c r="L19" s="2">
        <v>1265593</v>
      </c>
      <c r="P19" s="2">
        <v>771334</v>
      </c>
      <c r="T19" s="2">
        <v>876759</v>
      </c>
      <c r="X19" s="2">
        <v>162000</v>
      </c>
      <c r="AB19" s="2">
        <v>83337</v>
      </c>
      <c r="AF19" s="2">
        <v>3789023</v>
      </c>
    </row>
    <row r="20" spans="4:32" ht="15">
      <c r="D20">
        <v>2017</v>
      </c>
      <c r="H20" s="2">
        <v>622512</v>
      </c>
      <c r="L20" s="2">
        <v>521557</v>
      </c>
      <c r="P20" s="2">
        <v>895699</v>
      </c>
      <c r="T20" s="2">
        <v>566444</v>
      </c>
      <c r="X20" s="2">
        <v>470000</v>
      </c>
      <c r="AB20" s="2">
        <v>103364</v>
      </c>
      <c r="AF20" s="2">
        <v>3179576</v>
      </c>
    </row>
    <row r="21" spans="1:32" ht="15">
      <c r="A21" t="s">
        <v>177</v>
      </c>
      <c r="D21">
        <v>2019</v>
      </c>
      <c r="H21" s="2">
        <v>564541</v>
      </c>
      <c r="L21" s="2">
        <v>1424276</v>
      </c>
      <c r="P21" s="2">
        <v>773196</v>
      </c>
      <c r="T21" s="2">
        <v>711996</v>
      </c>
      <c r="X21" s="2">
        <v>1478000</v>
      </c>
      <c r="AB21" s="2">
        <v>22648</v>
      </c>
      <c r="AF21" s="2">
        <v>4974657</v>
      </c>
    </row>
    <row r="22" spans="4:32" ht="15">
      <c r="D22">
        <v>2018</v>
      </c>
      <c r="H22" s="2">
        <v>450000</v>
      </c>
      <c r="L22" s="2">
        <v>723196</v>
      </c>
      <c r="P22" s="2">
        <v>440752</v>
      </c>
      <c r="T22" s="2">
        <v>900000</v>
      </c>
      <c r="X22" s="2">
        <v>122000</v>
      </c>
      <c r="AB22" s="2">
        <v>29030</v>
      </c>
      <c r="AF22" s="2">
        <v>2664978</v>
      </c>
    </row>
    <row r="23" spans="4:32" ht="15">
      <c r="D23">
        <v>2017</v>
      </c>
      <c r="H23" s="2">
        <v>450000</v>
      </c>
      <c r="L23" s="2">
        <v>558761</v>
      </c>
      <c r="P23" s="2">
        <v>537408</v>
      </c>
      <c r="T23" s="2">
        <v>693333</v>
      </c>
      <c r="X23" s="2">
        <v>228000</v>
      </c>
      <c r="AB23" s="2">
        <v>65723</v>
      </c>
      <c r="AF23" s="2">
        <v>2533225</v>
      </c>
    </row>
  </sheetData>
  <sheetProtection selectLockedCells="1" selectUnlockedCells="1"/>
  <mergeCells count="9">
    <mergeCell ref="A2:F2"/>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t="s">
        <v>178</v>
      </c>
      <c r="C3" s="5" t="s">
        <v>179</v>
      </c>
      <c r="D3" s="5"/>
      <c r="G3" s="5" t="s">
        <v>180</v>
      </c>
      <c r="H3" s="5"/>
    </row>
    <row r="4" spans="1:8" ht="15">
      <c r="A4" s="6">
        <v>2019</v>
      </c>
      <c r="D4" s="24">
        <v>48.81</v>
      </c>
      <c r="H4" s="24">
        <v>36.97</v>
      </c>
    </row>
    <row r="5" spans="1:8" ht="15">
      <c r="A5" s="6">
        <v>2018</v>
      </c>
      <c r="D5" s="24">
        <v>43.99</v>
      </c>
      <c r="H5" s="24">
        <v>38.59</v>
      </c>
    </row>
    <row r="6" spans="1:8" ht="15">
      <c r="A6" s="6">
        <v>2017</v>
      </c>
      <c r="D6" s="24">
        <v>56.27</v>
      </c>
      <c r="H6" s="24">
        <v>42.24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5" t="s">
        <v>181</v>
      </c>
      <c r="D3" s="5"/>
      <c r="E3" s="5"/>
      <c r="F3" s="5"/>
      <c r="G3" s="5"/>
      <c r="H3" s="5"/>
      <c r="K3" s="5" t="s">
        <v>182</v>
      </c>
      <c r="L3" s="5"/>
      <c r="M3" s="5"/>
      <c r="N3" s="5"/>
      <c r="O3" s="5"/>
      <c r="P3" s="5"/>
      <c r="S3" s="5" t="s">
        <v>183</v>
      </c>
      <c r="T3" s="5"/>
      <c r="U3" s="5"/>
      <c r="V3" s="5"/>
      <c r="W3" s="5"/>
      <c r="X3" s="5"/>
    </row>
    <row r="4" spans="1:24" ht="15">
      <c r="A4" t="s">
        <v>184</v>
      </c>
      <c r="C4" s="5" t="s">
        <v>179</v>
      </c>
      <c r="D4" s="5"/>
      <c r="G4" s="5" t="s">
        <v>180</v>
      </c>
      <c r="H4" s="5"/>
      <c r="K4" s="5" t="s">
        <v>179</v>
      </c>
      <c r="L4" s="5"/>
      <c r="O4" s="5" t="s">
        <v>180</v>
      </c>
      <c r="P4" s="5"/>
      <c r="S4" s="5" t="s">
        <v>179</v>
      </c>
      <c r="T4" s="5"/>
      <c r="W4" s="5" t="s">
        <v>180</v>
      </c>
      <c r="X4" s="5"/>
    </row>
    <row r="5" spans="1:24" ht="15">
      <c r="A5" t="s">
        <v>185</v>
      </c>
      <c r="D5" s="16" t="s">
        <v>186</v>
      </c>
      <c r="H5" s="16" t="s">
        <v>186</v>
      </c>
      <c r="L5" s="16" t="s">
        <v>186</v>
      </c>
      <c r="P5" s="16" t="s">
        <v>186</v>
      </c>
      <c r="T5" s="16" t="s">
        <v>186</v>
      </c>
      <c r="X5" s="16" t="s">
        <v>186</v>
      </c>
    </row>
    <row r="6" spans="1:24" ht="15">
      <c r="A6" t="s">
        <v>187</v>
      </c>
      <c r="D6" s="16" t="s">
        <v>188</v>
      </c>
      <c r="H6" s="16" t="s">
        <v>189</v>
      </c>
      <c r="L6" s="16" t="s">
        <v>190</v>
      </c>
      <c r="P6" s="16" t="s">
        <v>191</v>
      </c>
      <c r="T6" s="16" t="s">
        <v>192</v>
      </c>
      <c r="X6" s="16" t="s">
        <v>193</v>
      </c>
    </row>
    <row r="7" spans="1:24" ht="15">
      <c r="A7" t="s">
        <v>194</v>
      </c>
      <c r="D7" s="16" t="s">
        <v>195</v>
      </c>
      <c r="H7" s="16" t="s">
        <v>195</v>
      </c>
      <c r="L7" s="16" t="s">
        <v>196</v>
      </c>
      <c r="P7" s="16" t="s">
        <v>196</v>
      </c>
      <c r="T7" s="16" t="s">
        <v>197</v>
      </c>
      <c r="X7" s="16" t="s">
        <v>198</v>
      </c>
    </row>
    <row r="8" spans="1:24" ht="15">
      <c r="A8" t="s">
        <v>199</v>
      </c>
      <c r="D8" s="16" t="s">
        <v>200</v>
      </c>
      <c r="H8" s="16" t="s">
        <v>201</v>
      </c>
      <c r="L8" s="16" t="s">
        <v>202</v>
      </c>
      <c r="P8" s="16" t="s">
        <v>203</v>
      </c>
      <c r="T8" s="16" t="s">
        <v>204</v>
      </c>
      <c r="X8" s="16" t="s">
        <v>205</v>
      </c>
    </row>
    <row r="9" spans="1:24" ht="15">
      <c r="A9" t="s">
        <v>206</v>
      </c>
      <c r="D9" s="24">
        <v>48.3</v>
      </c>
      <c r="H9" s="24">
        <v>36.71</v>
      </c>
      <c r="L9" s="24">
        <v>43.02</v>
      </c>
      <c r="P9" s="24">
        <v>33.97</v>
      </c>
      <c r="T9" s="24">
        <v>55.84</v>
      </c>
      <c r="X9" s="24">
        <v>41.64</v>
      </c>
    </row>
    <row r="10" spans="1:24" ht="15">
      <c r="A10" t="s">
        <v>207</v>
      </c>
      <c r="D10" s="24">
        <v>4.03</v>
      </c>
      <c r="H10" s="24">
        <v>4.07</v>
      </c>
      <c r="L10" s="24">
        <v>3.82</v>
      </c>
      <c r="P10" s="24">
        <v>3.4</v>
      </c>
      <c r="T10" s="24">
        <v>5.76</v>
      </c>
      <c r="X10" s="24">
        <v>6.06</v>
      </c>
    </row>
  </sheetData>
  <sheetProtection selectLockedCells="1" selectUnlockedCells="1"/>
  <mergeCells count="9">
    <mergeCell ref="C3:H3"/>
    <mergeCell ref="K3:P3"/>
    <mergeCell ref="S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6.7109375" style="0" customWidth="1"/>
    <col min="5" max="6" width="8.7109375" style="0" customWidth="1"/>
    <col min="7" max="7" width="28.7109375" style="0" customWidth="1"/>
    <col min="8" max="9" width="8.7109375" style="0" customWidth="1"/>
    <col min="10" max="10" width="7.7109375" style="0" customWidth="1"/>
    <col min="11" max="13" width="8.7109375" style="0" customWidth="1"/>
    <col min="14" max="14" width="6.7109375" style="0" customWidth="1"/>
    <col min="15" max="17" width="8.7109375" style="0" customWidth="1"/>
    <col min="18" max="18" width="7.7109375" style="0" customWidth="1"/>
    <col min="19" max="16384" width="8.7109375" style="0" customWidth="1"/>
  </cols>
  <sheetData>
    <row r="2" spans="1:6" ht="15">
      <c r="A2" s="1" t="s">
        <v>10</v>
      </c>
      <c r="B2" s="1"/>
      <c r="C2" s="1"/>
      <c r="D2" s="1"/>
      <c r="E2" s="1"/>
      <c r="F2" s="1"/>
    </row>
    <row r="5" spans="1:18" ht="15">
      <c r="A5" s="4" t="s">
        <v>11</v>
      </c>
      <c r="C5" s="5" t="s">
        <v>12</v>
      </c>
      <c r="D5" s="5"/>
      <c r="G5" s="6" t="s">
        <v>13</v>
      </c>
      <c r="I5" s="5" t="s">
        <v>14</v>
      </c>
      <c r="J5" s="5"/>
      <c r="M5" s="5" t="s">
        <v>15</v>
      </c>
      <c r="N5" s="5"/>
      <c r="Q5" s="1" t="s">
        <v>16</v>
      </c>
      <c r="R5" s="1"/>
    </row>
    <row r="6" spans="1:18" ht="15">
      <c r="A6" t="s">
        <v>17</v>
      </c>
      <c r="D6" t="s">
        <v>18</v>
      </c>
      <c r="G6" t="s">
        <v>19</v>
      </c>
      <c r="J6" t="s">
        <v>20</v>
      </c>
      <c r="N6" t="s">
        <v>21</v>
      </c>
      <c r="R6" t="s">
        <v>22</v>
      </c>
    </row>
    <row r="7" spans="1:18" ht="15">
      <c r="A7" t="s">
        <v>23</v>
      </c>
      <c r="D7" t="s">
        <v>24</v>
      </c>
      <c r="G7" t="s">
        <v>25</v>
      </c>
      <c r="J7" t="s">
        <v>26</v>
      </c>
      <c r="N7" t="s">
        <v>27</v>
      </c>
      <c r="R7" t="s">
        <v>22</v>
      </c>
    </row>
    <row r="8" spans="1:18" ht="15">
      <c r="A8" t="s">
        <v>28</v>
      </c>
      <c r="D8" t="s">
        <v>29</v>
      </c>
      <c r="G8" t="s">
        <v>30</v>
      </c>
      <c r="J8" t="s">
        <v>31</v>
      </c>
      <c r="N8" t="s">
        <v>32</v>
      </c>
      <c r="R8" t="s">
        <v>22</v>
      </c>
    </row>
    <row r="9" spans="1:18" ht="15">
      <c r="A9" t="s">
        <v>33</v>
      </c>
      <c r="D9" t="s">
        <v>29</v>
      </c>
      <c r="G9" t="s">
        <v>34</v>
      </c>
      <c r="J9" t="s">
        <v>31</v>
      </c>
      <c r="N9" t="s">
        <v>32</v>
      </c>
      <c r="R9" t="s">
        <v>35</v>
      </c>
    </row>
    <row r="10" spans="1:18" ht="15">
      <c r="A10" t="s">
        <v>36</v>
      </c>
      <c r="D10" t="s">
        <v>37</v>
      </c>
      <c r="G10" t="s">
        <v>38</v>
      </c>
      <c r="J10" t="s">
        <v>31</v>
      </c>
      <c r="N10" t="s">
        <v>32</v>
      </c>
      <c r="R10" t="s">
        <v>22</v>
      </c>
    </row>
    <row r="11" spans="1:18" ht="15">
      <c r="A11" t="s">
        <v>39</v>
      </c>
      <c r="D11" t="s">
        <v>29</v>
      </c>
      <c r="G11" t="s">
        <v>40</v>
      </c>
      <c r="J11" t="s">
        <v>31</v>
      </c>
      <c r="N11" t="s">
        <v>32</v>
      </c>
      <c r="R11" t="s">
        <v>22</v>
      </c>
    </row>
  </sheetData>
  <sheetProtection selectLockedCells="1" selectUnlockedCells="1"/>
  <mergeCells count="5">
    <mergeCell ref="A2:F2"/>
    <mergeCell ref="C5:D5"/>
    <mergeCell ref="I5:J5"/>
    <mergeCell ref="M5:N5"/>
    <mergeCell ref="Q5:R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AB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3.7109375" style="0" customWidth="1"/>
    <col min="22" max="23" width="8.7109375" style="0" customWidth="1"/>
    <col min="24" max="24" width="10.7109375" style="0" customWidth="1"/>
    <col min="25" max="27" width="8.7109375" style="0" customWidth="1"/>
    <col min="28" max="28" width="10.7109375" style="0" customWidth="1"/>
    <col min="29" max="16384" width="8.7109375" style="0" customWidth="1"/>
  </cols>
  <sheetData>
    <row r="3" spans="1:28" ht="39.75" customHeight="1">
      <c r="A3" t="s">
        <v>208</v>
      </c>
      <c r="C3" s="17" t="s">
        <v>209</v>
      </c>
      <c r="D3" s="17"/>
      <c r="G3" s="22" t="s">
        <v>210</v>
      </c>
      <c r="H3" s="22"/>
      <c r="K3" s="22" t="s">
        <v>211</v>
      </c>
      <c r="L3" s="22"/>
      <c r="O3" s="22" t="s">
        <v>212</v>
      </c>
      <c r="P3" s="22"/>
      <c r="S3" s="22" t="s">
        <v>213</v>
      </c>
      <c r="T3" s="22"/>
      <c r="W3" s="22" t="s">
        <v>214</v>
      </c>
      <c r="X3" s="22"/>
      <c r="AA3" s="23" t="s">
        <v>171</v>
      </c>
      <c r="AB3" s="23"/>
    </row>
    <row r="4" spans="1:28" ht="15">
      <c r="A4" t="s">
        <v>17</v>
      </c>
      <c r="D4" s="16" t="s">
        <v>22</v>
      </c>
      <c r="H4" s="19">
        <v>45258</v>
      </c>
      <c r="L4" s="19">
        <v>4345</v>
      </c>
      <c r="P4" s="16" t="s">
        <v>22</v>
      </c>
      <c r="T4" s="16" t="s">
        <v>22</v>
      </c>
      <c r="X4" s="19">
        <v>10899</v>
      </c>
      <c r="AB4" s="19">
        <v>60502</v>
      </c>
    </row>
    <row r="5" spans="1:28" ht="15">
      <c r="A5" t="s">
        <v>23</v>
      </c>
      <c r="D5" s="16" t="s">
        <v>22</v>
      </c>
      <c r="H5" s="19">
        <v>6287</v>
      </c>
      <c r="L5" s="19">
        <v>1495</v>
      </c>
      <c r="T5" s="19">
        <v>8462</v>
      </c>
      <c r="U5" t="s">
        <v>215</v>
      </c>
      <c r="X5" s="19">
        <v>9216</v>
      </c>
      <c r="AB5" s="19">
        <v>25460</v>
      </c>
    </row>
    <row r="6" spans="1:28" ht="15">
      <c r="A6" t="s">
        <v>28</v>
      </c>
      <c r="D6" s="16" t="s">
        <v>22</v>
      </c>
      <c r="H6" s="19">
        <v>7513</v>
      </c>
      <c r="L6" s="19">
        <v>4345</v>
      </c>
      <c r="P6" s="16" t="s">
        <v>22</v>
      </c>
      <c r="T6" s="16" t="s">
        <v>22</v>
      </c>
      <c r="X6" s="19">
        <v>5710</v>
      </c>
      <c r="AB6" s="19">
        <v>17568</v>
      </c>
    </row>
    <row r="7" spans="1:28" ht="15">
      <c r="A7" t="s">
        <v>33</v>
      </c>
      <c r="D7" s="19">
        <v>21784</v>
      </c>
      <c r="H7" s="16" t="s">
        <v>22</v>
      </c>
      <c r="L7" s="16" t="s">
        <v>22</v>
      </c>
      <c r="P7" s="16" t="s">
        <v>22</v>
      </c>
      <c r="T7" s="16" t="s">
        <v>22</v>
      </c>
      <c r="X7" s="19">
        <v>11209</v>
      </c>
      <c r="AB7" s="19">
        <v>32993</v>
      </c>
    </row>
    <row r="8" spans="1:28" ht="15">
      <c r="A8" t="s">
        <v>36</v>
      </c>
      <c r="D8" s="16" t="s">
        <v>22</v>
      </c>
      <c r="H8" s="19">
        <v>10560</v>
      </c>
      <c r="L8" s="19">
        <v>4345</v>
      </c>
      <c r="P8" s="19">
        <v>26319</v>
      </c>
      <c r="T8" s="16" t="s">
        <v>22</v>
      </c>
      <c r="X8" s="19">
        <v>11621</v>
      </c>
      <c r="AB8" s="19">
        <v>52845</v>
      </c>
    </row>
    <row r="9" spans="1:28" ht="15">
      <c r="A9" t="s">
        <v>39</v>
      </c>
      <c r="D9" s="16" t="s">
        <v>22</v>
      </c>
      <c r="H9" s="19">
        <v>11926</v>
      </c>
      <c r="L9" s="19">
        <v>4940</v>
      </c>
      <c r="P9" s="16" t="s">
        <v>22</v>
      </c>
      <c r="T9" s="16" t="s">
        <v>22</v>
      </c>
      <c r="X9" s="19">
        <v>5782</v>
      </c>
      <c r="AB9" s="19">
        <v>22648</v>
      </c>
    </row>
  </sheetData>
  <sheetProtection selectLockedCells="1" selectUnlockedCells="1"/>
  <mergeCells count="7">
    <mergeCell ref="C3:D3"/>
    <mergeCell ref="G3:H3"/>
    <mergeCell ref="K3:L3"/>
    <mergeCell ref="O3:P3"/>
    <mergeCell ref="S3:T3"/>
    <mergeCell ref="W3:X3"/>
    <mergeCell ref="AA3:AB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F5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9.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216</v>
      </c>
      <c r="B2" s="1"/>
      <c r="C2" s="1"/>
      <c r="D2" s="1"/>
      <c r="E2" s="1"/>
      <c r="F2" s="1"/>
    </row>
    <row r="5" spans="3:32" ht="15">
      <c r="C5" s="5" t="s">
        <v>217</v>
      </c>
      <c r="D5" s="5"/>
      <c r="E5" s="5"/>
      <c r="F5" s="5"/>
      <c r="G5" s="5"/>
      <c r="H5" s="5"/>
      <c r="I5" s="5"/>
      <c r="J5" s="5"/>
      <c r="K5" s="5"/>
      <c r="L5" s="5"/>
      <c r="M5" s="5"/>
      <c r="N5" s="5"/>
      <c r="O5" s="5"/>
      <c r="P5" s="5"/>
      <c r="Q5" s="5"/>
      <c r="R5" s="5"/>
      <c r="S5" s="5"/>
      <c r="T5" s="5"/>
      <c r="W5" s="5" t="s">
        <v>218</v>
      </c>
      <c r="X5" s="5"/>
      <c r="Y5" s="5"/>
      <c r="Z5" s="5"/>
      <c r="AA5" s="5"/>
      <c r="AB5" s="5"/>
      <c r="AC5" s="5"/>
      <c r="AD5" s="5"/>
      <c r="AE5" s="5"/>
      <c r="AF5" s="5"/>
    </row>
    <row r="6" spans="1:32" ht="39.75" customHeight="1">
      <c r="A6" t="s">
        <v>219</v>
      </c>
      <c r="C6" s="22" t="s">
        <v>220</v>
      </c>
      <c r="D6" s="22"/>
      <c r="G6" s="22" t="s">
        <v>221</v>
      </c>
      <c r="H6" s="22"/>
      <c r="K6" s="22" t="s">
        <v>222</v>
      </c>
      <c r="L6" s="22"/>
      <c r="O6" s="17" t="s">
        <v>223</v>
      </c>
      <c r="P6" s="17"/>
      <c r="Q6" s="17"/>
      <c r="R6" s="17"/>
      <c r="S6" s="17"/>
      <c r="T6" s="17"/>
      <c r="W6" s="22" t="s">
        <v>224</v>
      </c>
      <c r="X6" s="22"/>
      <c r="AA6" s="22" t="s">
        <v>225</v>
      </c>
      <c r="AB6" s="22"/>
      <c r="AE6" s="17" t="s">
        <v>226</v>
      </c>
      <c r="AF6" s="17"/>
    </row>
    <row r="7" spans="5:14" ht="39.75" customHeight="1">
      <c r="E7" s="5" t="s">
        <v>227</v>
      </c>
      <c r="F7" s="5"/>
      <c r="M7" s="22" t="s">
        <v>228</v>
      </c>
      <c r="N7" s="22"/>
    </row>
    <row r="8" spans="1:28" ht="15">
      <c r="A8" t="s">
        <v>17</v>
      </c>
      <c r="D8" s="2">
        <v>825740</v>
      </c>
      <c r="H8" s="13">
        <v>48.3</v>
      </c>
      <c r="L8" t="s">
        <v>229</v>
      </c>
      <c r="P8" s="2">
        <v>0</v>
      </c>
      <c r="T8" s="2">
        <v>2749714</v>
      </c>
      <c r="X8" s="2">
        <v>131585</v>
      </c>
      <c r="AB8" s="2">
        <v>6793711</v>
      </c>
    </row>
    <row r="9" spans="4:28" ht="15">
      <c r="D9" s="2">
        <v>727080</v>
      </c>
      <c r="H9" s="13">
        <v>43.02</v>
      </c>
      <c r="L9" t="s">
        <v>230</v>
      </c>
      <c r="P9" s="2">
        <v>1565040</v>
      </c>
      <c r="T9" s="2">
        <v>4695119</v>
      </c>
      <c r="X9" s="2">
        <v>117467</v>
      </c>
      <c r="AB9" s="2">
        <v>6064838</v>
      </c>
    </row>
    <row r="10" spans="4:32" ht="15">
      <c r="D10" s="2">
        <v>584000</v>
      </c>
      <c r="H10" s="13">
        <v>55.84</v>
      </c>
      <c r="L10" t="s">
        <v>231</v>
      </c>
      <c r="P10" s="2">
        <v>0</v>
      </c>
      <c r="T10" s="2">
        <v>0</v>
      </c>
      <c r="X10" t="s">
        <v>22</v>
      </c>
      <c r="AB10" t="s">
        <v>22</v>
      </c>
      <c r="AF10" s="2">
        <v>2599312</v>
      </c>
    </row>
    <row r="11" spans="4:20" ht="15">
      <c r="D11" s="2">
        <v>365000</v>
      </c>
      <c r="H11" s="13">
        <v>44.06</v>
      </c>
      <c r="L11" t="s">
        <v>232</v>
      </c>
      <c r="P11" s="2">
        <v>2072288</v>
      </c>
      <c r="T11" s="2">
        <v>690763</v>
      </c>
    </row>
    <row r="12" spans="4:20" ht="15">
      <c r="D12" s="2">
        <v>196000</v>
      </c>
      <c r="H12" s="13">
        <v>59.08</v>
      </c>
      <c r="L12" t="s">
        <v>233</v>
      </c>
      <c r="P12" s="2">
        <v>0</v>
      </c>
      <c r="T12" s="2">
        <v>0</v>
      </c>
    </row>
    <row r="13" spans="4:20" ht="15">
      <c r="D13" s="2">
        <v>199000</v>
      </c>
      <c r="H13" s="13">
        <v>48.81</v>
      </c>
      <c r="L13" t="s">
        <v>234</v>
      </c>
      <c r="P13" s="2">
        <v>561180</v>
      </c>
      <c r="T13" s="2">
        <v>0</v>
      </c>
    </row>
    <row r="14" spans="4:20" ht="15">
      <c r="D14" s="2">
        <v>229000</v>
      </c>
      <c r="H14" s="13">
        <v>44.83</v>
      </c>
      <c r="L14" t="s">
        <v>235</v>
      </c>
      <c r="P14" s="2">
        <v>1557200</v>
      </c>
      <c r="T14" s="2">
        <v>0</v>
      </c>
    </row>
    <row r="15" spans="4:20" ht="15">
      <c r="D15" s="2">
        <v>147500</v>
      </c>
      <c r="H15" s="13">
        <v>38.34</v>
      </c>
      <c r="L15" t="s">
        <v>236</v>
      </c>
      <c r="P15" s="2">
        <v>1960275</v>
      </c>
      <c r="T15" s="2">
        <v>0</v>
      </c>
    </row>
    <row r="16" spans="4:20" ht="15">
      <c r="D16" s="2">
        <v>100000</v>
      </c>
      <c r="H16" s="13">
        <v>28.78</v>
      </c>
      <c r="L16" t="s">
        <v>237</v>
      </c>
      <c r="P16" s="2">
        <v>2285500</v>
      </c>
      <c r="T16" s="2">
        <v>0</v>
      </c>
    </row>
    <row r="17" spans="1:28" ht="15">
      <c r="A17" t="s">
        <v>23</v>
      </c>
      <c r="D17" s="2">
        <v>78490</v>
      </c>
      <c r="H17" s="13">
        <v>48.3</v>
      </c>
      <c r="L17" t="s">
        <v>229</v>
      </c>
      <c r="P17" s="2">
        <v>0</v>
      </c>
      <c r="T17" s="2">
        <v>261372</v>
      </c>
      <c r="X17" s="2">
        <v>26113</v>
      </c>
      <c r="AB17" s="2">
        <v>1348219</v>
      </c>
    </row>
    <row r="18" spans="4:28" ht="15">
      <c r="D18" s="2">
        <v>45170</v>
      </c>
      <c r="H18" s="13">
        <v>43.02</v>
      </c>
      <c r="L18" t="s">
        <v>230</v>
      </c>
      <c r="P18" s="2">
        <v>97233</v>
      </c>
      <c r="T18" s="2">
        <v>291681</v>
      </c>
      <c r="X18" s="2">
        <v>7303</v>
      </c>
      <c r="AB18" s="2">
        <v>377040</v>
      </c>
    </row>
    <row r="19" spans="4:28" ht="15">
      <c r="D19" s="2">
        <v>48670</v>
      </c>
      <c r="H19" s="13">
        <v>55.84</v>
      </c>
      <c r="L19" t="s">
        <v>231</v>
      </c>
      <c r="P19" s="2">
        <v>0</v>
      </c>
      <c r="T19" s="2">
        <v>0</v>
      </c>
      <c r="X19" s="2">
        <v>5535</v>
      </c>
      <c r="Y19" s="21">
        <v>-6</v>
      </c>
      <c r="AB19" s="2">
        <v>285763</v>
      </c>
    </row>
    <row r="20" spans="4:32" ht="15">
      <c r="D20" s="2">
        <v>64600</v>
      </c>
      <c r="H20" s="13">
        <v>44.06</v>
      </c>
      <c r="L20" t="s">
        <v>232</v>
      </c>
      <c r="P20" s="2">
        <v>366767</v>
      </c>
      <c r="T20" s="2">
        <v>122256</v>
      </c>
      <c r="X20" t="s">
        <v>22</v>
      </c>
      <c r="AB20" t="s">
        <v>22</v>
      </c>
      <c r="AF20" s="2">
        <v>186617</v>
      </c>
    </row>
    <row r="21" spans="4:20" ht="15">
      <c r="D21" s="2">
        <v>64780</v>
      </c>
      <c r="H21" s="13">
        <v>59.08</v>
      </c>
      <c r="L21" t="s">
        <v>233</v>
      </c>
      <c r="P21" s="2">
        <v>0</v>
      </c>
      <c r="T21" s="2">
        <v>0</v>
      </c>
    </row>
    <row r="22" spans="4:20" ht="15">
      <c r="D22" s="2">
        <v>66500</v>
      </c>
      <c r="H22" s="13">
        <v>48.81</v>
      </c>
      <c r="L22" t="s">
        <v>234</v>
      </c>
      <c r="P22" s="2">
        <v>187530</v>
      </c>
      <c r="T22" s="2">
        <v>0</v>
      </c>
    </row>
    <row r="23" spans="4:20" ht="15">
      <c r="D23" s="2">
        <v>72000</v>
      </c>
      <c r="H23" s="13">
        <v>44.83</v>
      </c>
      <c r="L23" t="s">
        <v>235</v>
      </c>
      <c r="P23" s="2">
        <v>489600</v>
      </c>
      <c r="T23" s="2">
        <v>0</v>
      </c>
    </row>
    <row r="24" spans="4:20" ht="15">
      <c r="D24" s="2">
        <v>69750</v>
      </c>
      <c r="H24" s="13">
        <v>38.34</v>
      </c>
      <c r="L24" t="s">
        <v>236</v>
      </c>
      <c r="P24" s="2">
        <v>926978</v>
      </c>
      <c r="T24" s="2">
        <v>0</v>
      </c>
    </row>
    <row r="25" spans="4:20" ht="15">
      <c r="D25" s="2">
        <v>45000</v>
      </c>
      <c r="H25" s="13">
        <v>28.78</v>
      </c>
      <c r="L25" t="s">
        <v>237</v>
      </c>
      <c r="P25" s="2">
        <v>1028475</v>
      </c>
      <c r="T25" s="2">
        <v>0</v>
      </c>
    </row>
    <row r="26" spans="1:28" ht="15">
      <c r="A26" t="s">
        <v>28</v>
      </c>
      <c r="D26" s="2">
        <v>216100</v>
      </c>
      <c r="H26" s="13">
        <v>48.3</v>
      </c>
      <c r="L26" t="s">
        <v>229</v>
      </c>
      <c r="P26" s="2">
        <v>0</v>
      </c>
      <c r="T26" s="2">
        <v>719613</v>
      </c>
      <c r="X26" s="2">
        <v>34442</v>
      </c>
      <c r="AB26" s="2">
        <v>1778223</v>
      </c>
    </row>
    <row r="27" spans="4:28" ht="15">
      <c r="D27" s="2">
        <v>198560</v>
      </c>
      <c r="H27" s="13">
        <v>43.02</v>
      </c>
      <c r="L27" t="s">
        <v>230</v>
      </c>
      <c r="P27" s="2">
        <v>427400</v>
      </c>
      <c r="T27" s="2">
        <v>1282201</v>
      </c>
      <c r="X27" s="2">
        <v>32080</v>
      </c>
      <c r="AB27" s="2">
        <v>1656282</v>
      </c>
    </row>
    <row r="28" spans="4:32" ht="15">
      <c r="D28" s="2">
        <v>152910</v>
      </c>
      <c r="H28" s="13">
        <v>55.84</v>
      </c>
      <c r="L28" t="s">
        <v>231</v>
      </c>
      <c r="P28" s="2">
        <v>0</v>
      </c>
      <c r="T28" s="2">
        <v>0</v>
      </c>
      <c r="X28" t="s">
        <v>22</v>
      </c>
      <c r="AB28" t="s">
        <v>22</v>
      </c>
      <c r="AF28" s="2">
        <v>697079</v>
      </c>
    </row>
    <row r="29" spans="4:20" ht="15">
      <c r="D29" s="2">
        <v>82430</v>
      </c>
      <c r="H29" s="13">
        <v>44.06</v>
      </c>
      <c r="L29" t="s">
        <v>232</v>
      </c>
      <c r="P29" s="2">
        <v>468000</v>
      </c>
      <c r="T29" s="2">
        <v>155995</v>
      </c>
    </row>
    <row r="30" spans="4:20" ht="15">
      <c r="D30" s="2">
        <v>109670</v>
      </c>
      <c r="H30" s="13">
        <v>59.08</v>
      </c>
      <c r="L30" t="s">
        <v>233</v>
      </c>
      <c r="P30" s="2">
        <v>0</v>
      </c>
      <c r="T30" s="2">
        <v>0</v>
      </c>
    </row>
    <row r="31" spans="4:20" ht="15">
      <c r="D31" s="2">
        <v>92700</v>
      </c>
      <c r="H31" s="13">
        <v>48.81</v>
      </c>
      <c r="L31" t="s">
        <v>234</v>
      </c>
      <c r="P31" s="2">
        <v>261414</v>
      </c>
      <c r="T31" s="2">
        <v>0</v>
      </c>
    </row>
    <row r="32" spans="4:20" ht="15">
      <c r="D32" s="2">
        <v>78550</v>
      </c>
      <c r="H32" s="13">
        <v>44.83</v>
      </c>
      <c r="L32" t="s">
        <v>235</v>
      </c>
      <c r="P32" s="2">
        <v>534140</v>
      </c>
      <c r="T32" s="2">
        <v>0</v>
      </c>
    </row>
    <row r="33" spans="4:20" ht="15">
      <c r="D33" s="2">
        <v>77050</v>
      </c>
      <c r="H33" s="13">
        <v>38.34</v>
      </c>
      <c r="L33" t="s">
        <v>236</v>
      </c>
      <c r="P33" s="2">
        <v>1023995</v>
      </c>
      <c r="T33" s="2">
        <v>0</v>
      </c>
    </row>
    <row r="34" spans="4:20" ht="15">
      <c r="D34" s="2">
        <v>84000</v>
      </c>
      <c r="H34" s="13">
        <v>28.78</v>
      </c>
      <c r="L34" t="s">
        <v>237</v>
      </c>
      <c r="P34" s="2">
        <v>1919820</v>
      </c>
      <c r="T34" s="2">
        <v>0</v>
      </c>
    </row>
    <row r="35" spans="1:28" ht="15">
      <c r="A35" t="s">
        <v>33</v>
      </c>
      <c r="D35" s="2">
        <v>202700</v>
      </c>
      <c r="H35" t="s">
        <v>238</v>
      </c>
      <c r="L35" t="s">
        <v>229</v>
      </c>
      <c r="P35" s="2">
        <v>0</v>
      </c>
      <c r="T35" s="2">
        <v>804282</v>
      </c>
      <c r="X35" s="2">
        <v>42354</v>
      </c>
      <c r="Y35" s="21">
        <v>-7</v>
      </c>
      <c r="AB35" s="2">
        <v>2184144</v>
      </c>
    </row>
    <row r="36" spans="4:28" ht="15">
      <c r="D36" s="2">
        <v>182520</v>
      </c>
      <c r="H36" t="s">
        <v>239</v>
      </c>
      <c r="L36" t="s">
        <v>230</v>
      </c>
      <c r="P36" s="2">
        <v>343172</v>
      </c>
      <c r="T36" s="2">
        <v>1029515</v>
      </c>
      <c r="X36" s="2">
        <v>41169</v>
      </c>
      <c r="AB36" s="2">
        <v>2123031</v>
      </c>
    </row>
    <row r="37" spans="4:28" ht="15">
      <c r="D37" s="2">
        <v>56580</v>
      </c>
      <c r="H37" t="s">
        <v>240</v>
      </c>
      <c r="L37" t="s">
        <v>231</v>
      </c>
      <c r="P37" s="2">
        <v>0</v>
      </c>
      <c r="T37" s="2">
        <v>0</v>
      </c>
      <c r="X37" s="2">
        <v>36384</v>
      </c>
      <c r="AB37" s="2">
        <v>1876274</v>
      </c>
    </row>
    <row r="38" spans="4:28" ht="15">
      <c r="D38" s="2">
        <v>58941</v>
      </c>
      <c r="H38" t="s">
        <v>241</v>
      </c>
      <c r="L38" t="s">
        <v>242</v>
      </c>
      <c r="P38" s="2">
        <v>833061</v>
      </c>
      <c r="T38" s="2">
        <v>0</v>
      </c>
      <c r="X38" s="2">
        <v>17908</v>
      </c>
      <c r="AB38" s="2">
        <v>923497</v>
      </c>
    </row>
    <row r="39" spans="24:32" ht="15">
      <c r="X39" t="s">
        <v>22</v>
      </c>
      <c r="AB39" t="s">
        <v>22</v>
      </c>
      <c r="AF39" s="2">
        <v>340131</v>
      </c>
    </row>
    <row r="40" spans="1:28" ht="15">
      <c r="A40" t="s">
        <v>36</v>
      </c>
      <c r="D40" s="2">
        <v>219770</v>
      </c>
      <c r="H40" s="13">
        <v>48.3</v>
      </c>
      <c r="L40" t="s">
        <v>229</v>
      </c>
      <c r="P40" s="2">
        <v>0</v>
      </c>
      <c r="T40" s="2">
        <v>731834</v>
      </c>
      <c r="X40" s="2">
        <v>35018</v>
      </c>
      <c r="AB40" s="2">
        <v>1807977</v>
      </c>
    </row>
    <row r="41" spans="4:28" ht="15">
      <c r="D41" s="2">
        <v>201920</v>
      </c>
      <c r="H41" s="13">
        <v>43.02</v>
      </c>
      <c r="L41" t="s">
        <v>230</v>
      </c>
      <c r="P41" s="2">
        <v>434633</v>
      </c>
      <c r="T41" s="2">
        <v>1303898</v>
      </c>
      <c r="X41" s="2">
        <v>32624</v>
      </c>
      <c r="AB41" s="2">
        <v>1684384</v>
      </c>
    </row>
    <row r="42" spans="4:32" ht="15">
      <c r="D42" s="2">
        <v>155500</v>
      </c>
      <c r="H42" s="13">
        <v>55.84</v>
      </c>
      <c r="L42" t="s">
        <v>231</v>
      </c>
      <c r="P42" s="2">
        <v>0</v>
      </c>
      <c r="T42" s="2">
        <v>0</v>
      </c>
      <c r="X42" t="s">
        <v>22</v>
      </c>
      <c r="AB42" t="s">
        <v>22</v>
      </c>
      <c r="AF42" s="2">
        <v>690928</v>
      </c>
    </row>
    <row r="43" spans="4:20" ht="15">
      <c r="D43" s="2">
        <v>103800</v>
      </c>
      <c r="H43" s="13">
        <v>44.06</v>
      </c>
      <c r="L43" t="s">
        <v>232</v>
      </c>
      <c r="P43" s="2">
        <v>589325</v>
      </c>
      <c r="T43" s="2">
        <v>196442</v>
      </c>
    </row>
    <row r="44" spans="4:20" ht="15">
      <c r="D44" s="2">
        <v>68050</v>
      </c>
      <c r="H44" s="13">
        <v>59.08</v>
      </c>
      <c r="L44" t="s">
        <v>233</v>
      </c>
      <c r="P44" s="2">
        <v>0</v>
      </c>
      <c r="T44" s="2">
        <v>0</v>
      </c>
    </row>
    <row r="45" spans="4:20" ht="15">
      <c r="D45" s="2">
        <v>78350</v>
      </c>
      <c r="H45" s="13">
        <v>48.81</v>
      </c>
      <c r="L45" t="s">
        <v>234</v>
      </c>
      <c r="P45" s="2">
        <v>220947</v>
      </c>
      <c r="T45" s="2">
        <v>0</v>
      </c>
    </row>
    <row r="46" spans="4:20" ht="15">
      <c r="D46" s="2">
        <v>15087</v>
      </c>
      <c r="H46" s="13">
        <v>44.83</v>
      </c>
      <c r="L46" t="s">
        <v>235</v>
      </c>
      <c r="P46" s="2">
        <v>102592</v>
      </c>
      <c r="T46" s="2">
        <v>0</v>
      </c>
    </row>
    <row r="47" spans="1:28" ht="15">
      <c r="A47" t="s">
        <v>39</v>
      </c>
      <c r="D47" s="2">
        <v>191860</v>
      </c>
      <c r="H47" s="13">
        <v>48.3</v>
      </c>
      <c r="L47" t="s">
        <v>229</v>
      </c>
      <c r="P47" s="2">
        <v>0</v>
      </c>
      <c r="T47" s="2">
        <v>638894</v>
      </c>
      <c r="X47" s="2">
        <v>30575</v>
      </c>
      <c r="AB47" s="2">
        <v>1578599</v>
      </c>
    </row>
    <row r="48" spans="4:28" ht="15">
      <c r="D48" s="2">
        <v>115380</v>
      </c>
      <c r="H48" s="13">
        <v>43.02</v>
      </c>
      <c r="L48" t="s">
        <v>230</v>
      </c>
      <c r="P48" s="2">
        <v>248355</v>
      </c>
      <c r="T48" s="2">
        <v>745066</v>
      </c>
      <c r="X48" s="2">
        <v>18642</v>
      </c>
      <c r="AB48" s="2">
        <v>962505</v>
      </c>
    </row>
    <row r="49" spans="4:32" ht="15">
      <c r="D49" s="2">
        <v>93300</v>
      </c>
      <c r="H49" s="13">
        <v>55.84</v>
      </c>
      <c r="L49" t="s">
        <v>231</v>
      </c>
      <c r="P49" s="2">
        <v>0</v>
      </c>
      <c r="T49" s="2">
        <v>0</v>
      </c>
      <c r="X49" t="s">
        <v>22</v>
      </c>
      <c r="AB49" t="s">
        <v>22</v>
      </c>
      <c r="AF49" s="2">
        <v>414705</v>
      </c>
    </row>
    <row r="50" spans="4:20" ht="15">
      <c r="D50" s="2">
        <v>96750</v>
      </c>
      <c r="H50" s="13">
        <v>44.06</v>
      </c>
      <c r="L50" t="s">
        <v>232</v>
      </c>
      <c r="P50" s="2">
        <v>549302</v>
      </c>
      <c r="T50" s="2">
        <v>183096</v>
      </c>
    </row>
    <row r="51" spans="4:20" ht="15">
      <c r="D51" s="2">
        <v>82340</v>
      </c>
      <c r="H51" s="13">
        <v>59.08</v>
      </c>
      <c r="L51" t="s">
        <v>233</v>
      </c>
      <c r="P51" s="2">
        <v>0</v>
      </c>
      <c r="T51" s="2">
        <v>0</v>
      </c>
    </row>
    <row r="52" spans="4:20" ht="15">
      <c r="D52" s="2">
        <v>83350</v>
      </c>
      <c r="H52" s="13">
        <v>48.81</v>
      </c>
      <c r="L52" t="s">
        <v>234</v>
      </c>
      <c r="P52" s="2">
        <v>235047</v>
      </c>
      <c r="T52" s="2">
        <v>0</v>
      </c>
    </row>
    <row r="53" spans="4:20" ht="15">
      <c r="D53" s="2">
        <v>83250</v>
      </c>
      <c r="H53" s="13">
        <v>44.83</v>
      </c>
      <c r="L53" t="s">
        <v>235</v>
      </c>
      <c r="P53" s="2">
        <v>566100</v>
      </c>
      <c r="T53" s="2">
        <v>0</v>
      </c>
    </row>
    <row r="54" spans="4:20" ht="15">
      <c r="D54" s="2">
        <v>64350</v>
      </c>
      <c r="H54" s="13">
        <v>38.34</v>
      </c>
      <c r="L54" t="s">
        <v>236</v>
      </c>
      <c r="P54" s="2">
        <v>855212</v>
      </c>
      <c r="T54" s="2">
        <v>0</v>
      </c>
    </row>
    <row r="55" spans="4:20" ht="15">
      <c r="D55" s="2">
        <v>73600</v>
      </c>
      <c r="H55" s="13">
        <v>28.78</v>
      </c>
      <c r="L55" t="s">
        <v>237</v>
      </c>
      <c r="P55" s="2">
        <v>1682128</v>
      </c>
      <c r="T55" s="2">
        <v>0</v>
      </c>
    </row>
  </sheetData>
  <sheetProtection selectLockedCells="1" selectUnlockedCells="1"/>
  <mergeCells count="12">
    <mergeCell ref="A2:F2"/>
    <mergeCell ref="C5:T5"/>
    <mergeCell ref="W5:AF5"/>
    <mergeCell ref="C6:D6"/>
    <mergeCell ref="G6:H6"/>
    <mergeCell ref="K6:L6"/>
    <mergeCell ref="O6:T6"/>
    <mergeCell ref="W6:X6"/>
    <mergeCell ref="AA6:AB6"/>
    <mergeCell ref="AE6:AF6"/>
    <mergeCell ref="E7:F7"/>
    <mergeCell ref="M7:N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9" width="10.7109375" style="0" customWidth="1"/>
    <col min="10" max="15" width="8.7109375" style="0" customWidth="1"/>
    <col min="16" max="16" width="10.7109375" style="0" customWidth="1"/>
    <col min="17" max="16384" width="8.7109375" style="0" customWidth="1"/>
  </cols>
  <sheetData>
    <row r="2" spans="1:6" ht="15">
      <c r="A2" s="1" t="s">
        <v>243</v>
      </c>
      <c r="B2" s="1"/>
      <c r="C2" s="1"/>
      <c r="D2" s="1"/>
      <c r="E2" s="1"/>
      <c r="F2" s="1"/>
    </row>
    <row r="5" spans="3:16" ht="39.75" customHeight="1">
      <c r="C5" s="10" t="s">
        <v>244</v>
      </c>
      <c r="D5" s="10"/>
      <c r="E5" s="10"/>
      <c r="F5" s="10"/>
      <c r="G5" s="10"/>
      <c r="H5" s="10"/>
      <c r="K5" s="3"/>
      <c r="L5" s="3"/>
      <c r="O5" s="10" t="s">
        <v>245</v>
      </c>
      <c r="P5" s="10"/>
    </row>
    <row r="6" spans="1:16" ht="39.75" customHeight="1">
      <c r="A6" s="4" t="s">
        <v>11</v>
      </c>
      <c r="C6" s="22" t="s">
        <v>246</v>
      </c>
      <c r="D6" s="22"/>
      <c r="G6" s="22" t="s">
        <v>247</v>
      </c>
      <c r="H6" s="22"/>
      <c r="K6" s="3"/>
      <c r="L6" s="3"/>
      <c r="O6" s="22" t="s">
        <v>248</v>
      </c>
      <c r="P6" s="22"/>
    </row>
    <row r="7" spans="1:16" ht="15">
      <c r="A7" t="s">
        <v>17</v>
      </c>
      <c r="D7" s="19">
        <v>1515830</v>
      </c>
      <c r="H7" s="19">
        <v>3241948</v>
      </c>
      <c r="I7" s="21">
        <v>-5</v>
      </c>
      <c r="P7" s="19">
        <v>3687712</v>
      </c>
    </row>
    <row r="8" spans="1:16" ht="15">
      <c r="A8" t="s">
        <v>23</v>
      </c>
      <c r="D8" s="19">
        <v>142597</v>
      </c>
      <c r="H8" s="19">
        <v>186617</v>
      </c>
      <c r="P8" s="19">
        <v>583360</v>
      </c>
    </row>
    <row r="9" spans="1:16" ht="15">
      <c r="A9" t="s">
        <v>28</v>
      </c>
      <c r="D9" s="19">
        <v>394042</v>
      </c>
      <c r="H9" s="19">
        <v>871930</v>
      </c>
      <c r="I9" s="21">
        <v>-5</v>
      </c>
      <c r="P9" s="19">
        <v>821199</v>
      </c>
    </row>
    <row r="10" spans="1:16" ht="15">
      <c r="A10" t="s">
        <v>33</v>
      </c>
      <c r="D10" s="19">
        <v>194661</v>
      </c>
      <c r="H10" s="19">
        <v>717188</v>
      </c>
      <c r="I10" s="21">
        <v>-6</v>
      </c>
      <c r="P10" s="19">
        <v>767701</v>
      </c>
    </row>
    <row r="11" spans="1:16" ht="15">
      <c r="A11" t="s">
        <v>36</v>
      </c>
      <c r="D11" s="19">
        <v>423779</v>
      </c>
      <c r="H11" s="19">
        <v>690928</v>
      </c>
      <c r="P11" s="19">
        <v>822941</v>
      </c>
    </row>
    <row r="12" spans="1:16" ht="15">
      <c r="A12" t="s">
        <v>39</v>
      </c>
      <c r="D12" s="19">
        <v>285395</v>
      </c>
      <c r="H12" s="19">
        <v>671641</v>
      </c>
      <c r="I12" s="21">
        <v>-5</v>
      </c>
      <c r="P12" s="19">
        <v>711996</v>
      </c>
    </row>
  </sheetData>
  <sheetProtection selectLockedCells="1" selectUnlockedCells="1"/>
  <mergeCells count="8">
    <mergeCell ref="A2:F2"/>
    <mergeCell ref="C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O9"/>
  <sheetViews>
    <sheetView workbookViewId="0" topLeftCell="A1">
      <selection activeCell="A1" sqref="A1"/>
    </sheetView>
  </sheetViews>
  <sheetFormatPr defaultColWidth="8.00390625" defaultRowHeight="15"/>
  <cols>
    <col min="1" max="2" width="8.7109375" style="0" customWidth="1"/>
    <col min="3" max="3" width="10.7109375" style="0" customWidth="1"/>
    <col min="4" max="5" width="8.7109375" style="0" customWidth="1"/>
    <col min="6" max="6" width="11.7109375" style="0" customWidth="1"/>
    <col min="7" max="9" width="8.7109375" style="0" customWidth="1"/>
    <col min="10" max="10" width="17.7109375" style="0" customWidth="1"/>
    <col min="11" max="13" width="8.7109375" style="0" customWidth="1"/>
    <col min="14" max="14" width="35.7109375" style="0" customWidth="1"/>
    <col min="15" max="16384" width="8.7109375" style="0" customWidth="1"/>
  </cols>
  <sheetData>
    <row r="3" spans="1:15" ht="39.75" customHeight="1">
      <c r="A3" s="4"/>
      <c r="C3" s="4" t="s">
        <v>249</v>
      </c>
      <c r="E3" s="4"/>
      <c r="F3" s="4" t="s">
        <v>250</v>
      </c>
      <c r="G3" s="4"/>
      <c r="I3" s="4"/>
      <c r="J3" s="4" t="s">
        <v>251</v>
      </c>
      <c r="K3" s="4"/>
      <c r="M3" s="4"/>
      <c r="N3" s="8" t="s">
        <v>252</v>
      </c>
      <c r="O3" s="4"/>
    </row>
    <row r="4" spans="3:14" ht="15">
      <c r="C4" t="s">
        <v>253</v>
      </c>
      <c r="F4" s="24">
        <v>59.08</v>
      </c>
      <c r="J4" s="16" t="s">
        <v>254</v>
      </c>
      <c r="N4" s="24">
        <v>49.51</v>
      </c>
    </row>
    <row r="5" spans="3:14" ht="15">
      <c r="C5" t="s">
        <v>255</v>
      </c>
      <c r="F5" s="24">
        <v>44.06</v>
      </c>
      <c r="J5" s="16" t="s">
        <v>256</v>
      </c>
      <c r="N5" s="24">
        <v>48.68</v>
      </c>
    </row>
    <row r="6" spans="3:14" ht="15">
      <c r="C6" t="s">
        <v>257</v>
      </c>
      <c r="F6" s="24">
        <v>55.84</v>
      </c>
      <c r="J6" s="16" t="s">
        <v>258</v>
      </c>
      <c r="N6" s="24">
        <v>48.68</v>
      </c>
    </row>
    <row r="7" spans="3:14" ht="15">
      <c r="C7" t="s">
        <v>257</v>
      </c>
      <c r="F7" s="16" t="s">
        <v>259</v>
      </c>
      <c r="J7" s="16" t="s">
        <v>258</v>
      </c>
      <c r="N7" s="16" t="s">
        <v>260</v>
      </c>
    </row>
    <row r="8" spans="3:14" ht="15">
      <c r="C8" t="s">
        <v>261</v>
      </c>
      <c r="F8" s="24">
        <v>43.02</v>
      </c>
      <c r="J8" s="16" t="s">
        <v>262</v>
      </c>
      <c r="N8" s="24">
        <v>49.04</v>
      </c>
    </row>
    <row r="9" spans="3:14" ht="15">
      <c r="C9" t="s">
        <v>261</v>
      </c>
      <c r="F9" s="16" t="s">
        <v>263</v>
      </c>
      <c r="J9" s="16" t="s">
        <v>262</v>
      </c>
      <c r="N9" s="16" t="s">
        <v>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AD3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5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3" spans="1:30" ht="39.75" customHeight="1">
      <c r="A3" s="25" t="s">
        <v>265</v>
      </c>
      <c r="C3" s="4" t="s">
        <v>266</v>
      </c>
      <c r="E3" s="5" t="s">
        <v>267</v>
      </c>
      <c r="F3" s="5"/>
      <c r="I3" s="5" t="s">
        <v>268</v>
      </c>
      <c r="J3" s="5"/>
      <c r="M3" s="5" t="s">
        <v>269</v>
      </c>
      <c r="N3" s="5"/>
      <c r="Q3" s="5" t="s">
        <v>270</v>
      </c>
      <c r="R3" s="5"/>
      <c r="U3" s="5" t="s">
        <v>271</v>
      </c>
      <c r="V3" s="5"/>
      <c r="Y3" s="5" t="s">
        <v>272</v>
      </c>
      <c r="Z3" s="5"/>
      <c r="AC3" s="23" t="s">
        <v>273</v>
      </c>
      <c r="AD3" s="23"/>
    </row>
    <row r="4" spans="1:30" ht="15">
      <c r="A4" t="s">
        <v>274</v>
      </c>
      <c r="C4" t="s">
        <v>275</v>
      </c>
      <c r="F4" t="s">
        <v>22</v>
      </c>
      <c r="J4" t="s">
        <v>22</v>
      </c>
      <c r="N4" t="s">
        <v>22</v>
      </c>
      <c r="R4" s="2">
        <v>690763</v>
      </c>
      <c r="V4" t="s">
        <v>22</v>
      </c>
      <c r="Z4" t="s">
        <v>22</v>
      </c>
      <c r="AD4" s="2">
        <v>690763</v>
      </c>
    </row>
    <row r="5" spans="3:30" ht="15">
      <c r="C5" t="s">
        <v>276</v>
      </c>
      <c r="F5" t="s">
        <v>22</v>
      </c>
      <c r="J5" t="s">
        <v>22</v>
      </c>
      <c r="N5" s="2">
        <v>10746530</v>
      </c>
      <c r="R5" s="2">
        <v>8135596</v>
      </c>
      <c r="V5" t="s">
        <v>22</v>
      </c>
      <c r="Z5" s="2">
        <v>62692</v>
      </c>
      <c r="AD5" s="2">
        <v>18944819</v>
      </c>
    </row>
    <row r="6" spans="3:30" ht="15">
      <c r="C6" t="s">
        <v>277</v>
      </c>
      <c r="F6" t="s">
        <v>22</v>
      </c>
      <c r="J6" t="s">
        <v>22</v>
      </c>
      <c r="N6" s="2">
        <v>5892995</v>
      </c>
      <c r="R6" s="2">
        <v>7448167</v>
      </c>
      <c r="V6" t="s">
        <v>22</v>
      </c>
      <c r="Z6" s="2">
        <v>62692</v>
      </c>
      <c r="AD6" s="2">
        <v>13403854</v>
      </c>
    </row>
    <row r="7" spans="3:30" ht="15">
      <c r="C7" t="s">
        <v>278</v>
      </c>
      <c r="F7" t="s">
        <v>22</v>
      </c>
      <c r="J7" t="s">
        <v>22</v>
      </c>
      <c r="N7" t="s">
        <v>22</v>
      </c>
      <c r="R7" t="s">
        <v>22</v>
      </c>
      <c r="V7" t="s">
        <v>22</v>
      </c>
      <c r="Z7" s="2">
        <v>62692</v>
      </c>
      <c r="AD7" s="2">
        <v>62692</v>
      </c>
    </row>
    <row r="8" spans="3:30" ht="15">
      <c r="C8" t="s">
        <v>279</v>
      </c>
      <c r="F8" s="2">
        <v>4890000</v>
      </c>
      <c r="J8" s="2">
        <v>8015993</v>
      </c>
      <c r="N8" s="2">
        <v>12858548</v>
      </c>
      <c r="R8" s="2">
        <v>8135596</v>
      </c>
      <c r="V8" s="2">
        <v>6823000</v>
      </c>
      <c r="Z8" s="2">
        <v>263457</v>
      </c>
      <c r="AD8" s="2">
        <v>40986594</v>
      </c>
    </row>
    <row r="9" spans="3:30" ht="15">
      <c r="C9" t="s">
        <v>280</v>
      </c>
      <c r="F9" s="2">
        <v>4890000</v>
      </c>
      <c r="J9" s="2">
        <v>8015993</v>
      </c>
      <c r="N9" s="2">
        <v>12858548</v>
      </c>
      <c r="R9" s="2">
        <v>8135596</v>
      </c>
      <c r="V9" s="2">
        <v>6823000</v>
      </c>
      <c r="Z9" s="2">
        <v>263457</v>
      </c>
      <c r="AD9" s="2">
        <v>40986594</v>
      </c>
    </row>
    <row r="10" spans="1:30" ht="15">
      <c r="A10" t="s">
        <v>281</v>
      </c>
      <c r="C10" t="s">
        <v>275</v>
      </c>
      <c r="F10" t="s">
        <v>22</v>
      </c>
      <c r="J10" t="s">
        <v>22</v>
      </c>
      <c r="N10" t="s">
        <v>22</v>
      </c>
      <c r="R10" s="2">
        <v>122256</v>
      </c>
      <c r="V10" t="s">
        <v>22</v>
      </c>
      <c r="Z10" t="s">
        <v>22</v>
      </c>
      <c r="AD10" s="2">
        <v>122256</v>
      </c>
    </row>
    <row r="11" spans="3:30" ht="15">
      <c r="C11" t="s">
        <v>276</v>
      </c>
      <c r="F11" t="s">
        <v>22</v>
      </c>
      <c r="J11" t="s">
        <v>22</v>
      </c>
      <c r="N11" s="2">
        <v>1791169</v>
      </c>
      <c r="R11" s="2">
        <v>675308</v>
      </c>
      <c r="V11" t="s">
        <v>22</v>
      </c>
      <c r="Z11" s="2">
        <v>20192</v>
      </c>
      <c r="AD11" s="2">
        <v>2486669</v>
      </c>
    </row>
    <row r="12" spans="3:30" ht="15">
      <c r="C12" t="s">
        <v>278</v>
      </c>
      <c r="F12" t="s">
        <v>22</v>
      </c>
      <c r="J12" t="s">
        <v>22</v>
      </c>
      <c r="N12" t="s">
        <v>22</v>
      </c>
      <c r="R12" t="s">
        <v>22</v>
      </c>
      <c r="V12" t="s">
        <v>22</v>
      </c>
      <c r="Z12" s="2">
        <v>20192</v>
      </c>
      <c r="AD12" s="2">
        <v>20192</v>
      </c>
    </row>
    <row r="13" spans="3:30" ht="15">
      <c r="C13" t="s">
        <v>279</v>
      </c>
      <c r="F13" s="2">
        <v>1050000</v>
      </c>
      <c r="J13" s="2">
        <v>493705</v>
      </c>
      <c r="N13" s="2">
        <v>1945824</v>
      </c>
      <c r="R13" s="2">
        <v>675308</v>
      </c>
      <c r="V13" s="2">
        <v>1235000</v>
      </c>
      <c r="Z13" s="2">
        <v>80944</v>
      </c>
      <c r="AD13" s="2">
        <v>5480782</v>
      </c>
    </row>
    <row r="14" spans="3:30" ht="15">
      <c r="C14" t="s">
        <v>280</v>
      </c>
      <c r="F14" s="2">
        <v>1050000</v>
      </c>
      <c r="J14" s="2">
        <v>493705</v>
      </c>
      <c r="N14" s="2">
        <v>1945824</v>
      </c>
      <c r="R14" s="2">
        <v>675308</v>
      </c>
      <c r="V14" s="2">
        <v>1235000</v>
      </c>
      <c r="Z14" s="2">
        <v>80944</v>
      </c>
      <c r="AD14" s="2">
        <v>5480782</v>
      </c>
    </row>
    <row r="15" spans="1:30" ht="15">
      <c r="A15" t="s">
        <v>28</v>
      </c>
      <c r="C15" t="s">
        <v>275</v>
      </c>
      <c r="F15" t="s">
        <v>22</v>
      </c>
      <c r="J15" t="s">
        <v>22</v>
      </c>
      <c r="N15" t="s">
        <v>22</v>
      </c>
      <c r="R15" s="2">
        <v>155995</v>
      </c>
      <c r="V15" t="s">
        <v>22</v>
      </c>
      <c r="Z15" t="s">
        <v>22</v>
      </c>
      <c r="AD15" s="2">
        <v>155995</v>
      </c>
    </row>
    <row r="16" spans="3:30" ht="15">
      <c r="C16" t="s">
        <v>276</v>
      </c>
      <c r="F16" t="s">
        <v>22</v>
      </c>
      <c r="J16" t="s">
        <v>22</v>
      </c>
      <c r="N16" s="2">
        <v>2864769</v>
      </c>
      <c r="R16" s="2">
        <v>2157809</v>
      </c>
      <c r="V16" t="s">
        <v>22</v>
      </c>
      <c r="Z16" s="2">
        <v>24662</v>
      </c>
      <c r="AD16" s="2">
        <v>5047240</v>
      </c>
    </row>
    <row r="17" spans="3:30" ht="15">
      <c r="C17" t="s">
        <v>277</v>
      </c>
      <c r="F17" t="s">
        <v>22</v>
      </c>
      <c r="J17" t="s">
        <v>22</v>
      </c>
      <c r="N17" s="2">
        <v>1594378</v>
      </c>
      <c r="R17" s="2">
        <v>1477452</v>
      </c>
      <c r="V17" t="s">
        <v>22</v>
      </c>
      <c r="Z17" s="2">
        <v>24662</v>
      </c>
      <c r="AD17" s="2">
        <v>3096492</v>
      </c>
    </row>
    <row r="18" spans="3:30" ht="15">
      <c r="C18" t="s">
        <v>278</v>
      </c>
      <c r="F18" t="s">
        <v>22</v>
      </c>
      <c r="J18" t="s">
        <v>22</v>
      </c>
      <c r="N18" t="s">
        <v>22</v>
      </c>
      <c r="R18" t="s">
        <v>22</v>
      </c>
      <c r="V18" t="s">
        <v>22</v>
      </c>
      <c r="Z18" s="2">
        <v>24662</v>
      </c>
      <c r="AD18" s="2">
        <v>24662</v>
      </c>
    </row>
    <row r="19" spans="3:30" ht="15">
      <c r="C19" t="s">
        <v>279</v>
      </c>
      <c r="F19" s="2">
        <v>1282400</v>
      </c>
      <c r="J19" s="2">
        <v>1379574</v>
      </c>
      <c r="N19" s="2">
        <v>3348514</v>
      </c>
      <c r="R19" s="2">
        <v>2157809</v>
      </c>
      <c r="V19" s="2">
        <v>1388000</v>
      </c>
      <c r="Z19" s="2">
        <v>102594</v>
      </c>
      <c r="AD19" s="2">
        <v>9658891</v>
      </c>
    </row>
    <row r="20" spans="3:30" ht="15">
      <c r="C20" t="s">
        <v>280</v>
      </c>
      <c r="F20" s="2">
        <v>1282400</v>
      </c>
      <c r="J20" s="2">
        <v>1379574</v>
      </c>
      <c r="N20" s="2">
        <v>3348514</v>
      </c>
      <c r="R20" s="2">
        <v>2157809</v>
      </c>
      <c r="V20" s="2">
        <v>1388000</v>
      </c>
      <c r="Z20" s="2">
        <v>102594</v>
      </c>
      <c r="AD20" s="2">
        <v>9658891</v>
      </c>
    </row>
    <row r="21" spans="1:30" ht="15">
      <c r="A21" t="s">
        <v>33</v>
      </c>
      <c r="C21" t="s">
        <v>275</v>
      </c>
      <c r="F21" t="s">
        <v>22</v>
      </c>
      <c r="J21" t="s">
        <v>22</v>
      </c>
      <c r="N21" t="s">
        <v>22</v>
      </c>
      <c r="R21" t="s">
        <v>22</v>
      </c>
      <c r="V21" t="s">
        <v>22</v>
      </c>
      <c r="Z21" t="s">
        <v>22</v>
      </c>
      <c r="AD21" t="s">
        <v>22</v>
      </c>
    </row>
    <row r="22" spans="3:30" ht="15">
      <c r="C22" t="s">
        <v>276</v>
      </c>
      <c r="F22" t="s">
        <v>22</v>
      </c>
      <c r="J22" t="s">
        <v>22</v>
      </c>
      <c r="N22" s="2">
        <v>6423584</v>
      </c>
      <c r="R22" s="2">
        <v>1833797</v>
      </c>
      <c r="V22" t="s">
        <v>22</v>
      </c>
      <c r="Z22" s="2">
        <v>28391</v>
      </c>
      <c r="AD22" s="2">
        <v>8285772</v>
      </c>
    </row>
    <row r="23" spans="3:30" ht="15">
      <c r="C23" t="s">
        <v>277</v>
      </c>
      <c r="F23" t="s">
        <v>22</v>
      </c>
      <c r="J23" t="s">
        <v>22</v>
      </c>
      <c r="N23" s="2">
        <v>3195014</v>
      </c>
      <c r="R23" s="2">
        <v>1174277</v>
      </c>
      <c r="V23" t="s">
        <v>22</v>
      </c>
      <c r="Z23" s="2">
        <v>28391</v>
      </c>
      <c r="AD23" s="2">
        <v>4397683</v>
      </c>
    </row>
    <row r="24" spans="3:30" ht="15">
      <c r="C24" t="s">
        <v>278</v>
      </c>
      <c r="F24" t="s">
        <v>22</v>
      </c>
      <c r="J24" t="s">
        <v>22</v>
      </c>
      <c r="N24" t="s">
        <v>22</v>
      </c>
      <c r="R24" t="s">
        <v>22</v>
      </c>
      <c r="V24" t="s">
        <v>22</v>
      </c>
      <c r="Z24" s="2">
        <v>28391</v>
      </c>
      <c r="AD24" s="2">
        <v>28391</v>
      </c>
    </row>
    <row r="25" spans="3:30" ht="15">
      <c r="C25" t="s">
        <v>279</v>
      </c>
      <c r="F25" s="2">
        <v>1476349</v>
      </c>
      <c r="J25" s="2">
        <v>2076142</v>
      </c>
      <c r="N25" s="2">
        <v>6747206</v>
      </c>
      <c r="R25" s="2">
        <v>1833797</v>
      </c>
      <c r="V25" s="2">
        <v>689834</v>
      </c>
      <c r="Z25" s="2">
        <v>97893</v>
      </c>
      <c r="AD25" s="2">
        <v>12921220</v>
      </c>
    </row>
    <row r="26" spans="3:30" ht="15">
      <c r="C26" t="s">
        <v>280</v>
      </c>
      <c r="F26" s="2">
        <v>1476349</v>
      </c>
      <c r="J26" s="2">
        <v>2076142</v>
      </c>
      <c r="N26" s="2">
        <v>6747206</v>
      </c>
      <c r="R26" s="2">
        <v>1833797</v>
      </c>
      <c r="V26" s="2">
        <v>689834</v>
      </c>
      <c r="Z26" s="2">
        <v>97893</v>
      </c>
      <c r="AD26" s="2">
        <v>12921220</v>
      </c>
    </row>
    <row r="27" spans="1:30" ht="15">
      <c r="A27" t="s">
        <v>36</v>
      </c>
      <c r="C27" t="s">
        <v>275</v>
      </c>
      <c r="F27" t="s">
        <v>22</v>
      </c>
      <c r="J27" t="s">
        <v>22</v>
      </c>
      <c r="N27" t="s">
        <v>22</v>
      </c>
      <c r="R27" s="2">
        <v>196442</v>
      </c>
      <c r="V27" t="s">
        <v>22</v>
      </c>
      <c r="Z27" t="s">
        <v>22</v>
      </c>
      <c r="AD27" s="2">
        <v>196442</v>
      </c>
    </row>
    <row r="28" spans="3:30" ht="15">
      <c r="C28" t="s">
        <v>276</v>
      </c>
      <c r="F28" t="s">
        <v>22</v>
      </c>
      <c r="J28" t="s">
        <v>22</v>
      </c>
      <c r="N28" s="2">
        <v>2912959</v>
      </c>
      <c r="R28" s="2">
        <v>2232174</v>
      </c>
      <c r="V28" t="s">
        <v>22</v>
      </c>
      <c r="Z28" s="2">
        <v>25927</v>
      </c>
      <c r="AD28" s="2">
        <v>5171060</v>
      </c>
    </row>
    <row r="29" spans="3:30" ht="15">
      <c r="C29" t="s">
        <v>277</v>
      </c>
      <c r="F29" t="s">
        <v>22</v>
      </c>
      <c r="J29" t="s">
        <v>22</v>
      </c>
      <c r="N29" s="2">
        <v>1621311</v>
      </c>
      <c r="R29" s="2">
        <v>1540282</v>
      </c>
      <c r="V29" t="s">
        <v>22</v>
      </c>
      <c r="Z29" s="2">
        <v>25927</v>
      </c>
      <c r="AD29" s="2">
        <v>3187520</v>
      </c>
    </row>
    <row r="30" spans="3:30" ht="15">
      <c r="C30" t="s">
        <v>278</v>
      </c>
      <c r="F30" t="s">
        <v>22</v>
      </c>
      <c r="J30" t="s">
        <v>22</v>
      </c>
      <c r="N30" t="s">
        <v>22</v>
      </c>
      <c r="R30" t="s">
        <v>22</v>
      </c>
      <c r="V30" t="s">
        <v>22</v>
      </c>
      <c r="Z30" s="2">
        <v>25927</v>
      </c>
      <c r="AD30" s="2">
        <v>25927</v>
      </c>
    </row>
    <row r="31" spans="3:30" ht="15">
      <c r="C31" t="s">
        <v>279</v>
      </c>
      <c r="F31" s="2">
        <v>1348200</v>
      </c>
      <c r="J31" s="2">
        <v>1443203</v>
      </c>
      <c r="N31" s="2">
        <v>3404932</v>
      </c>
      <c r="R31" s="2">
        <v>2232174</v>
      </c>
      <c r="V31" s="2">
        <v>1520000</v>
      </c>
      <c r="Z31" s="2">
        <v>103617</v>
      </c>
      <c r="AD31" s="2">
        <v>10052126</v>
      </c>
    </row>
    <row r="32" spans="3:30" ht="15">
      <c r="C32" t="s">
        <v>280</v>
      </c>
      <c r="F32" s="2">
        <v>1348200</v>
      </c>
      <c r="J32" s="2">
        <v>1443203</v>
      </c>
      <c r="N32" s="2">
        <v>3404932</v>
      </c>
      <c r="R32" s="2">
        <v>2232174</v>
      </c>
      <c r="V32" s="2">
        <v>1520000</v>
      </c>
      <c r="Z32" s="2">
        <v>103617</v>
      </c>
      <c r="AD32" s="2">
        <v>10052126</v>
      </c>
    </row>
    <row r="33" spans="1:30" ht="15">
      <c r="A33" t="s">
        <v>282</v>
      </c>
      <c r="C33" t="s">
        <v>275</v>
      </c>
      <c r="F33" t="s">
        <v>22</v>
      </c>
      <c r="J33" t="s">
        <v>22</v>
      </c>
      <c r="N33" t="s">
        <v>22</v>
      </c>
      <c r="R33" s="2">
        <v>183096</v>
      </c>
      <c r="V33" t="s">
        <v>22</v>
      </c>
      <c r="Z33" t="s">
        <v>22</v>
      </c>
      <c r="AD33" s="2">
        <v>183096</v>
      </c>
    </row>
    <row r="34" spans="3:30" ht="15">
      <c r="C34" t="s">
        <v>276</v>
      </c>
      <c r="F34" t="s">
        <v>22</v>
      </c>
      <c r="J34" t="s">
        <v>22</v>
      </c>
      <c r="N34" s="2">
        <v>2210017</v>
      </c>
      <c r="R34" s="2">
        <v>1567056</v>
      </c>
      <c r="V34" t="s">
        <v>22</v>
      </c>
      <c r="Z34" s="2">
        <v>21896</v>
      </c>
      <c r="AD34" s="2">
        <v>3798969</v>
      </c>
    </row>
    <row r="35" spans="3:30" ht="15">
      <c r="C35" t="s">
        <v>278</v>
      </c>
      <c r="F35" t="s">
        <v>22</v>
      </c>
      <c r="J35" t="s">
        <v>22</v>
      </c>
      <c r="N35" t="s">
        <v>22</v>
      </c>
      <c r="R35" t="s">
        <v>22</v>
      </c>
      <c r="V35" t="s">
        <v>22</v>
      </c>
      <c r="Z35" s="2">
        <v>21896</v>
      </c>
      <c r="AD35" s="2">
        <v>21896</v>
      </c>
    </row>
    <row r="36" spans="3:30" ht="15">
      <c r="C36" t="s">
        <v>279</v>
      </c>
      <c r="F36" s="2">
        <v>1138600</v>
      </c>
      <c r="J36" s="2">
        <v>1233333</v>
      </c>
      <c r="N36" s="2">
        <v>2464767</v>
      </c>
      <c r="R36" s="2">
        <v>1567056</v>
      </c>
      <c r="V36" s="2">
        <v>1787000</v>
      </c>
      <c r="Z36" s="2">
        <v>96198</v>
      </c>
      <c r="AD36" s="2">
        <v>8286954</v>
      </c>
    </row>
    <row r="37" spans="3:30" ht="15">
      <c r="C37" t="s">
        <v>280</v>
      </c>
      <c r="F37" s="2">
        <v>1138600</v>
      </c>
      <c r="J37" s="2">
        <v>1233333</v>
      </c>
      <c r="N37" s="2">
        <v>2464767</v>
      </c>
      <c r="R37" s="2">
        <v>1567056</v>
      </c>
      <c r="V37" s="2">
        <v>1787000</v>
      </c>
      <c r="Z37" s="2">
        <v>96198</v>
      </c>
      <c r="AD37" s="2">
        <v>8286954</v>
      </c>
    </row>
  </sheetData>
  <sheetProtection selectLockedCells="1" selectUnlockedCells="1"/>
  <mergeCells count="7">
    <mergeCell ref="E3:F3"/>
    <mergeCell ref="I3:J3"/>
    <mergeCell ref="M3:N3"/>
    <mergeCell ref="Q3:R3"/>
    <mergeCell ref="U3:V3"/>
    <mergeCell ref="Y3:Z3"/>
    <mergeCell ref="AC3:AD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56.7109375" style="0" customWidth="1"/>
    <col min="13" max="16384" width="8.7109375" style="0" customWidth="1"/>
  </cols>
  <sheetData>
    <row r="2" spans="1:6" ht="15">
      <c r="A2" s="1" t="s">
        <v>283</v>
      </c>
      <c r="B2" s="1"/>
      <c r="C2" s="1"/>
      <c r="D2" s="1"/>
      <c r="E2" s="1"/>
      <c r="F2" s="1"/>
    </row>
    <row r="5" spans="3:12" ht="15">
      <c r="C5" s="5" t="s">
        <v>145</v>
      </c>
      <c r="D5" s="5"/>
      <c r="G5" s="5" t="s">
        <v>146</v>
      </c>
      <c r="H5" s="5"/>
      <c r="K5" s="5" t="s">
        <v>147</v>
      </c>
      <c r="L5" s="5"/>
    </row>
    <row r="6" spans="1:12" ht="39.75" customHeight="1">
      <c r="A6" t="s">
        <v>284</v>
      </c>
      <c r="C6" s="15" t="s">
        <v>285</v>
      </c>
      <c r="D6" s="15"/>
      <c r="G6" s="15" t="s">
        <v>286</v>
      </c>
      <c r="H6" s="15"/>
      <c r="K6" s="17" t="s">
        <v>287</v>
      </c>
      <c r="L6" s="17"/>
    </row>
    <row r="7" spans="1:12" ht="15">
      <c r="A7" t="s">
        <v>288</v>
      </c>
      <c r="D7" s="19">
        <v>6671810</v>
      </c>
      <c r="H7" s="20">
        <v>48.13</v>
      </c>
      <c r="I7" s="21">
        <v>-3</v>
      </c>
      <c r="L7" s="19">
        <v>43028190</v>
      </c>
    </row>
    <row r="8" spans="1:12" ht="15">
      <c r="A8" t="s">
        <v>289</v>
      </c>
      <c r="D8" s="19">
        <v>28544413</v>
      </c>
      <c r="H8" s="20">
        <v>48.24</v>
      </c>
      <c r="I8" s="21">
        <v>-3</v>
      </c>
      <c r="L8" s="16" t="s">
        <v>22</v>
      </c>
    </row>
    <row r="9" spans="1:12" ht="15">
      <c r="A9" t="s">
        <v>290</v>
      </c>
      <c r="D9" s="19">
        <v>1013044</v>
      </c>
      <c r="H9" s="20">
        <v>28.87</v>
      </c>
      <c r="I9" s="21">
        <v>-4</v>
      </c>
      <c r="L9" s="16" t="s">
        <v>22</v>
      </c>
    </row>
    <row r="10" ht="39.75" customHeight="1">
      <c r="L10" s="25" t="s">
        <v>291</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7.7109375" style="0" customWidth="1"/>
    <col min="9" max="16384" width="8.7109375" style="0" customWidth="1"/>
  </cols>
  <sheetData>
    <row r="2" spans="1:6" ht="15">
      <c r="A2" s="1" t="s">
        <v>292</v>
      </c>
      <c r="B2" s="1"/>
      <c r="C2" s="1"/>
      <c r="D2" s="1"/>
      <c r="E2" s="1"/>
      <c r="F2" s="1"/>
    </row>
    <row r="5" spans="1:8" ht="39.75" customHeight="1">
      <c r="A5" s="4" t="s">
        <v>293</v>
      </c>
      <c r="C5" s="1" t="s">
        <v>294</v>
      </c>
      <c r="D5" s="1"/>
      <c r="G5" s="10" t="s">
        <v>295</v>
      </c>
      <c r="H5" s="10"/>
    </row>
    <row r="6" spans="1:8" ht="15">
      <c r="A6" t="s">
        <v>288</v>
      </c>
      <c r="D6" s="19">
        <v>6671810</v>
      </c>
      <c r="H6" s="16" t="s">
        <v>296</v>
      </c>
    </row>
    <row r="7" spans="1:8" ht="15">
      <c r="A7" t="s">
        <v>297</v>
      </c>
      <c r="D7" s="19">
        <v>28375013</v>
      </c>
      <c r="H7" s="16" t="s">
        <v>298</v>
      </c>
    </row>
    <row r="8" spans="1:8" ht="15">
      <c r="A8" t="s">
        <v>299</v>
      </c>
      <c r="D8" s="19">
        <v>169400</v>
      </c>
      <c r="H8" s="16" t="s">
        <v>300</v>
      </c>
    </row>
    <row r="9" spans="1:8" ht="15">
      <c r="A9" t="s">
        <v>301</v>
      </c>
      <c r="D9" s="19">
        <v>805806</v>
      </c>
      <c r="H9" s="16" t="s">
        <v>302</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7.7109375" style="0" customWidth="1"/>
    <col min="5" max="7" width="8.7109375" style="0" customWidth="1"/>
    <col min="8" max="8" width="7.7109375" style="0" customWidth="1"/>
    <col min="9" max="11" width="8.7109375" style="0" customWidth="1"/>
    <col min="12" max="12" width="7.7109375" style="0" customWidth="1"/>
    <col min="13" max="16384" width="8.7109375" style="0" customWidth="1"/>
  </cols>
  <sheetData>
    <row r="2" spans="1:6" ht="15">
      <c r="A2" s="1" t="s">
        <v>303</v>
      </c>
      <c r="B2" s="1"/>
      <c r="C2" s="1"/>
      <c r="D2" s="1"/>
      <c r="E2" s="1"/>
      <c r="F2" s="1"/>
    </row>
    <row r="5" spans="1:12" ht="15">
      <c r="A5" t="s">
        <v>293</v>
      </c>
      <c r="C5" s="14" t="s">
        <v>304</v>
      </c>
      <c r="D5" s="14"/>
      <c r="G5" s="14" t="s">
        <v>305</v>
      </c>
      <c r="H5" s="14"/>
      <c r="K5" s="14" t="s">
        <v>306</v>
      </c>
      <c r="L5" s="14"/>
    </row>
    <row r="6" spans="1:12" ht="15">
      <c r="A6" t="s">
        <v>288</v>
      </c>
      <c r="D6" s="16" t="s">
        <v>307</v>
      </c>
      <c r="H6" s="16" t="s">
        <v>22</v>
      </c>
      <c r="L6" s="16" t="s">
        <v>22</v>
      </c>
    </row>
    <row r="7" spans="1:12" ht="15">
      <c r="A7" t="s">
        <v>308</v>
      </c>
      <c r="D7" s="16" t="s">
        <v>22</v>
      </c>
      <c r="H7" s="16" t="s">
        <v>309</v>
      </c>
      <c r="L7" s="16" t="s">
        <v>310</v>
      </c>
    </row>
    <row r="8" spans="1:12" ht="15">
      <c r="A8" t="s">
        <v>311</v>
      </c>
      <c r="D8" s="16" t="s">
        <v>22</v>
      </c>
      <c r="H8" s="16" t="s">
        <v>22</v>
      </c>
      <c r="L8" s="16" t="s">
        <v>22</v>
      </c>
    </row>
    <row r="9" spans="1:12" ht="15">
      <c r="A9" t="s">
        <v>312</v>
      </c>
      <c r="D9" s="16" t="s">
        <v>22</v>
      </c>
      <c r="H9" s="16" t="s">
        <v>22</v>
      </c>
      <c r="L9" s="16" t="s">
        <v>22</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8.7109375" style="0" customWidth="1"/>
    <col min="4" max="4" width="8.7109375" style="0" customWidth="1"/>
    <col min="5" max="5" width="58.7109375" style="0" customWidth="1"/>
    <col min="6" max="6" width="8.7109375" style="0" customWidth="1"/>
    <col min="7" max="7" width="56.7109375" style="0" customWidth="1"/>
    <col min="8" max="16384" width="8.7109375" style="0" customWidth="1"/>
  </cols>
  <sheetData>
    <row r="2" spans="1:6" ht="15">
      <c r="A2" s="1" t="s">
        <v>313</v>
      </c>
      <c r="B2" s="1"/>
      <c r="C2" s="1"/>
      <c r="D2" s="1"/>
      <c r="E2" s="1"/>
      <c r="F2" s="1"/>
    </row>
    <row r="5" spans="1:7" ht="15">
      <c r="A5" s="6" t="s">
        <v>314</v>
      </c>
      <c r="C5" s="6" t="s">
        <v>315</v>
      </c>
      <c r="E5" s="26" t="s">
        <v>316</v>
      </c>
      <c r="G5" s="6" t="s">
        <v>317</v>
      </c>
    </row>
    <row r="6" spans="1:7" ht="15">
      <c r="A6" s="27">
        <v>805806</v>
      </c>
      <c r="C6" s="27">
        <v>103619</v>
      </c>
      <c r="E6" s="27">
        <v>909425</v>
      </c>
      <c r="G6" s="6" t="s">
        <v>318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4" t="s">
        <v>319</v>
      </c>
      <c r="C3" s="10" t="s">
        <v>320</v>
      </c>
      <c r="D3" s="10"/>
      <c r="G3" s="10" t="s">
        <v>321</v>
      </c>
      <c r="H3" s="10"/>
      <c r="K3" s="10" t="s">
        <v>322</v>
      </c>
      <c r="L3" s="10"/>
    </row>
    <row r="4" spans="1:12" ht="15">
      <c r="A4" t="s">
        <v>323</v>
      </c>
      <c r="D4" s="19">
        <v>65</v>
      </c>
      <c r="H4" s="16" t="s">
        <v>22</v>
      </c>
      <c r="L4" s="19">
        <v>35</v>
      </c>
    </row>
    <row r="5" spans="1:12" ht="15">
      <c r="A5" t="s">
        <v>324</v>
      </c>
      <c r="D5" s="16" t="s">
        <v>22</v>
      </c>
      <c r="H5" s="16" t="s">
        <v>22</v>
      </c>
      <c r="L5" s="19">
        <v>100</v>
      </c>
    </row>
    <row r="6" spans="1:12" ht="15">
      <c r="A6" t="s">
        <v>325</v>
      </c>
      <c r="D6" s="19">
        <v>35</v>
      </c>
      <c r="H6" s="19">
        <v>15</v>
      </c>
      <c r="L6" s="19">
        <v>50</v>
      </c>
    </row>
    <row r="7" spans="1:12" ht="15">
      <c r="A7" t="s">
        <v>326</v>
      </c>
      <c r="D7" s="19">
        <v>50</v>
      </c>
      <c r="H7" s="16" t="s">
        <v>22</v>
      </c>
      <c r="L7" s="19">
        <v>50</v>
      </c>
    </row>
    <row r="8" spans="1:12" ht="15">
      <c r="A8" t="s">
        <v>327</v>
      </c>
      <c r="D8" s="16" t="s">
        <v>22</v>
      </c>
      <c r="H8" s="19">
        <v>65</v>
      </c>
      <c r="L8" s="19">
        <v>35</v>
      </c>
    </row>
    <row r="9" spans="1:12" ht="15">
      <c r="A9" t="s">
        <v>328</v>
      </c>
      <c r="D9" s="19">
        <v>50</v>
      </c>
      <c r="H9" s="16" t="s">
        <v>22</v>
      </c>
      <c r="L9" s="19">
        <v>50</v>
      </c>
    </row>
    <row r="10" spans="1:12" ht="15">
      <c r="A10" t="s">
        <v>329</v>
      </c>
      <c r="D10" s="16" t="s">
        <v>22</v>
      </c>
      <c r="H10" s="16" t="s">
        <v>22</v>
      </c>
      <c r="L10" s="19">
        <v>100</v>
      </c>
    </row>
    <row r="11" spans="1:12" ht="15">
      <c r="A11" t="s">
        <v>330</v>
      </c>
      <c r="D11" s="19">
        <v>50</v>
      </c>
      <c r="H11" s="16" t="s">
        <v>22</v>
      </c>
      <c r="L11" s="19">
        <v>50</v>
      </c>
    </row>
    <row r="12" spans="1:12" ht="15">
      <c r="A12" t="s">
        <v>331</v>
      </c>
      <c r="D12" t="s">
        <v>22</v>
      </c>
      <c r="H12" t="s">
        <v>22</v>
      </c>
      <c r="L12" t="s">
        <v>22</v>
      </c>
    </row>
    <row r="13" spans="1:12" ht="15">
      <c r="A13" t="s">
        <v>332</v>
      </c>
      <c r="D13" s="16" t="s">
        <v>22</v>
      </c>
      <c r="H13" s="16" t="s">
        <v>22</v>
      </c>
      <c r="L13" s="19">
        <v>100</v>
      </c>
    </row>
    <row r="14" spans="1:12" ht="15">
      <c r="A14" t="s">
        <v>333</v>
      </c>
      <c r="D14" s="19">
        <v>25</v>
      </c>
      <c r="H14" s="19">
        <v>40</v>
      </c>
      <c r="L14" s="19">
        <v>35</v>
      </c>
    </row>
    <row r="15" ht="15">
      <c r="A15" t="s">
        <v>334</v>
      </c>
    </row>
    <row r="16" spans="1:12" ht="15">
      <c r="A16" t="s">
        <v>335</v>
      </c>
      <c r="D16" s="2">
        <v>50</v>
      </c>
      <c r="H16" t="s">
        <v>22</v>
      </c>
      <c r="L16" s="2">
        <v>50</v>
      </c>
    </row>
    <row r="17" spans="1:12" ht="15">
      <c r="A17" t="s">
        <v>336</v>
      </c>
      <c r="D17" s="2">
        <v>65</v>
      </c>
      <c r="H17" t="s">
        <v>22</v>
      </c>
      <c r="L17" s="2">
        <v>35</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0.7109375" style="0" customWidth="1"/>
    <col min="4" max="4" width="8.7109375" style="0" customWidth="1"/>
    <col min="5" max="5" width="18.7109375" style="0" customWidth="1"/>
    <col min="6" max="6" width="8.7109375" style="0" customWidth="1"/>
    <col min="7" max="7" width="32.7109375" style="0" customWidth="1"/>
    <col min="8" max="16384" width="8.7109375" style="0" customWidth="1"/>
  </cols>
  <sheetData>
    <row r="2" spans="1:6" ht="15">
      <c r="A2" s="1" t="s">
        <v>6</v>
      </c>
      <c r="B2" s="1"/>
      <c r="C2" s="1"/>
      <c r="D2" s="1"/>
      <c r="E2" s="1"/>
      <c r="F2" s="1"/>
    </row>
    <row r="5" spans="2:7" ht="15">
      <c r="B5" s="3"/>
      <c r="C5" s="3"/>
      <c r="D5" s="3"/>
      <c r="E5" s="3"/>
      <c r="F5" s="3"/>
      <c r="G5" s="3"/>
    </row>
    <row r="6" spans="1:7" ht="15">
      <c r="A6" s="4" t="s">
        <v>11</v>
      </c>
      <c r="C6" s="4" t="s">
        <v>41</v>
      </c>
      <c r="E6" s="4" t="s">
        <v>42</v>
      </c>
      <c r="G6" s="4" t="s">
        <v>43</v>
      </c>
    </row>
    <row r="7" spans="2:7" ht="15">
      <c r="B7" s="3"/>
      <c r="C7" s="3"/>
      <c r="D7" s="3"/>
      <c r="E7" s="3"/>
      <c r="F7" s="3"/>
      <c r="G7" s="3"/>
    </row>
    <row r="8" spans="1:7" ht="15">
      <c r="A8" t="s">
        <v>17</v>
      </c>
      <c r="C8" s="7">
        <v>1479450</v>
      </c>
      <c r="E8" t="s">
        <v>44</v>
      </c>
      <c r="G8" s="7">
        <v>1630000</v>
      </c>
    </row>
    <row r="9" spans="2:7" ht="15">
      <c r="B9" s="3"/>
      <c r="C9" s="3"/>
      <c r="D9" s="3"/>
      <c r="E9" s="3"/>
      <c r="F9" s="3"/>
      <c r="G9" s="3"/>
    </row>
    <row r="10" spans="1:7" ht="15">
      <c r="A10" t="s">
        <v>23</v>
      </c>
      <c r="C10" s="7">
        <v>375000</v>
      </c>
      <c r="E10" t="s">
        <v>45</v>
      </c>
      <c r="G10" s="7">
        <v>525000</v>
      </c>
    </row>
    <row r="11" spans="2:7" ht="15">
      <c r="B11" s="3"/>
      <c r="C11" s="3"/>
      <c r="D11" s="3"/>
      <c r="E11" s="3"/>
      <c r="F11" s="3"/>
      <c r="G11" s="3"/>
    </row>
    <row r="12" spans="1:7" ht="15">
      <c r="A12" t="s">
        <v>28</v>
      </c>
      <c r="C12" s="7">
        <v>619500</v>
      </c>
      <c r="E12" t="s">
        <v>29</v>
      </c>
      <c r="G12" s="7">
        <v>641200</v>
      </c>
    </row>
    <row r="13" spans="2:7" ht="15">
      <c r="B13" s="3"/>
      <c r="C13" s="3"/>
      <c r="D13" s="3"/>
      <c r="E13" s="3"/>
      <c r="F13" s="3"/>
      <c r="G13" s="3"/>
    </row>
    <row r="14" spans="1:7" ht="15">
      <c r="A14" t="s">
        <v>33</v>
      </c>
      <c r="C14" s="7">
        <v>713174</v>
      </c>
      <c r="E14" t="s">
        <v>29</v>
      </c>
      <c r="G14" s="7">
        <v>738174</v>
      </c>
    </row>
    <row r="15" spans="2:7" ht="15">
      <c r="B15" s="3"/>
      <c r="C15" s="3"/>
      <c r="D15" s="3"/>
      <c r="E15" s="3"/>
      <c r="F15" s="3"/>
      <c r="G15" s="3"/>
    </row>
    <row r="16" spans="1:7" ht="15">
      <c r="A16" t="s">
        <v>36</v>
      </c>
      <c r="C16" s="7">
        <v>630000</v>
      </c>
      <c r="E16" t="s">
        <v>37</v>
      </c>
      <c r="G16" s="7">
        <v>674100</v>
      </c>
    </row>
    <row r="17" spans="2:7" ht="15">
      <c r="B17" s="3"/>
      <c r="C17" s="3"/>
      <c r="D17" s="3"/>
      <c r="E17" s="3"/>
      <c r="F17" s="3"/>
      <c r="G17" s="3"/>
    </row>
    <row r="18" spans="1:7" ht="15">
      <c r="A18" t="s">
        <v>39</v>
      </c>
      <c r="C18" s="7">
        <v>550000</v>
      </c>
      <c r="E18" t="s">
        <v>29</v>
      </c>
      <c r="G18" s="7">
        <v>569300</v>
      </c>
    </row>
  </sheetData>
  <sheetProtection selectLockedCells="1" selectUnlockedCells="1"/>
  <mergeCells count="22">
    <mergeCell ref="A2:F2"/>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K27"/>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337</v>
      </c>
      <c r="B2" s="1"/>
      <c r="C2" s="1"/>
      <c r="D2" s="1"/>
      <c r="E2" s="1"/>
      <c r="F2" s="1"/>
    </row>
    <row r="5" spans="3:36" ht="15">
      <c r="C5" s="3"/>
      <c r="D5" s="3"/>
      <c r="G5" s="1" t="s">
        <v>338</v>
      </c>
      <c r="H5" s="1"/>
      <c r="I5" s="1"/>
      <c r="J5" s="1"/>
      <c r="K5" s="1"/>
      <c r="L5" s="1"/>
      <c r="M5" s="1"/>
      <c r="N5" s="1"/>
      <c r="O5" s="1"/>
      <c r="P5" s="1"/>
      <c r="Q5" s="1"/>
      <c r="R5" s="1"/>
      <c r="S5" s="1"/>
      <c r="T5" s="1"/>
      <c r="W5" s="1" t="s">
        <v>339</v>
      </c>
      <c r="X5" s="1"/>
      <c r="Y5" s="1"/>
      <c r="Z5" s="1"/>
      <c r="AA5" s="1"/>
      <c r="AB5" s="1"/>
      <c r="AC5" s="1"/>
      <c r="AD5" s="1"/>
      <c r="AE5" s="1"/>
      <c r="AF5" s="1"/>
      <c r="AI5" s="1" t="s">
        <v>161</v>
      </c>
      <c r="AJ5" s="1"/>
    </row>
    <row r="6" spans="3:36" ht="39.75" customHeight="1">
      <c r="C6" s="15" t="s">
        <v>340</v>
      </c>
      <c r="D6" s="15"/>
      <c r="G6" s="1" t="s">
        <v>341</v>
      </c>
      <c r="H6" s="1"/>
      <c r="I6" s="1"/>
      <c r="J6" s="1"/>
      <c r="K6" s="1"/>
      <c r="L6" s="1"/>
      <c r="O6" s="1" t="s">
        <v>342</v>
      </c>
      <c r="P6" s="1"/>
      <c r="Q6" s="1"/>
      <c r="R6" s="1"/>
      <c r="S6" s="1"/>
      <c r="T6" s="1"/>
      <c r="W6" s="14" t="s">
        <v>343</v>
      </c>
      <c r="X6" s="14"/>
      <c r="AA6" s="10" t="s">
        <v>344</v>
      </c>
      <c r="AB6" s="10"/>
      <c r="AC6" s="10"/>
      <c r="AD6" s="10"/>
      <c r="AE6" s="10"/>
      <c r="AF6" s="10"/>
      <c r="AI6" s="1" t="s">
        <v>345</v>
      </c>
      <c r="AJ6" s="1"/>
    </row>
    <row r="7" spans="1:28" ht="15">
      <c r="A7" s="4" t="s">
        <v>319</v>
      </c>
      <c r="E7" s="1" t="s">
        <v>346</v>
      </c>
      <c r="F7" s="1"/>
      <c r="I7" s="1" t="s">
        <v>345</v>
      </c>
      <c r="J7" s="1"/>
      <c r="M7" s="1" t="s">
        <v>346</v>
      </c>
      <c r="N7" s="1"/>
      <c r="Q7" s="1" t="s">
        <v>345</v>
      </c>
      <c r="R7" s="1"/>
      <c r="U7" s="1" t="s">
        <v>346</v>
      </c>
      <c r="V7" s="1"/>
      <c r="AA7" s="1" t="s">
        <v>345</v>
      </c>
      <c r="AB7" s="1"/>
    </row>
    <row r="8" spans="2:37" ht="15">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6" ht="15">
      <c r="A9" t="s">
        <v>323</v>
      </c>
      <c r="D9" s="2">
        <v>232906</v>
      </c>
      <c r="H9" t="s">
        <v>22</v>
      </c>
      <c r="L9" t="s">
        <v>22</v>
      </c>
      <c r="P9" s="2">
        <v>2607</v>
      </c>
      <c r="T9" s="2">
        <v>125411</v>
      </c>
      <c r="X9" s="2">
        <v>7970</v>
      </c>
      <c r="AB9" s="2">
        <v>61</v>
      </c>
      <c r="AF9" s="2">
        <v>2935</v>
      </c>
      <c r="AJ9" s="2">
        <v>369222</v>
      </c>
    </row>
    <row r="10" spans="1:36" ht="15">
      <c r="A10" t="s">
        <v>324</v>
      </c>
      <c r="D10" t="s">
        <v>22</v>
      </c>
      <c r="H10" t="s">
        <v>22</v>
      </c>
      <c r="L10" t="s">
        <v>22</v>
      </c>
      <c r="P10" s="2">
        <v>7173</v>
      </c>
      <c r="T10" s="2">
        <v>345046</v>
      </c>
      <c r="X10" s="2">
        <v>3957</v>
      </c>
      <c r="AB10" s="2">
        <v>168</v>
      </c>
      <c r="AF10" s="2">
        <v>8074</v>
      </c>
      <c r="AJ10" s="2">
        <v>357077</v>
      </c>
    </row>
    <row r="11" spans="1:36" ht="15">
      <c r="A11" t="s">
        <v>325</v>
      </c>
      <c r="D11" s="2">
        <v>106773</v>
      </c>
      <c r="H11" s="2">
        <v>947</v>
      </c>
      <c r="L11" s="2">
        <v>45760</v>
      </c>
      <c r="P11" s="2">
        <v>3167</v>
      </c>
      <c r="T11" s="2">
        <v>152533</v>
      </c>
      <c r="X11" s="2">
        <v>5938</v>
      </c>
      <c r="AB11" s="2">
        <v>64</v>
      </c>
      <c r="AF11" s="2">
        <v>3094</v>
      </c>
      <c r="AJ11" s="2">
        <v>314097</v>
      </c>
    </row>
    <row r="12" spans="2:37" ht="1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6" ht="15">
      <c r="A13" t="s">
        <v>326</v>
      </c>
      <c r="D13" s="2">
        <v>345046</v>
      </c>
      <c r="H13" t="s">
        <v>22</v>
      </c>
      <c r="L13" t="s">
        <v>22</v>
      </c>
      <c r="P13" s="2">
        <v>7173</v>
      </c>
      <c r="T13" s="2">
        <v>345046</v>
      </c>
      <c r="X13" s="2">
        <v>7967</v>
      </c>
      <c r="AB13" s="2">
        <v>168</v>
      </c>
      <c r="AF13" s="2">
        <v>8074</v>
      </c>
      <c r="AJ13" s="2">
        <v>706133</v>
      </c>
    </row>
    <row r="14" spans="1:36" ht="15">
      <c r="A14" t="s">
        <v>327</v>
      </c>
      <c r="D14" t="s">
        <v>22</v>
      </c>
      <c r="H14" s="2">
        <v>5109</v>
      </c>
      <c r="L14" s="2">
        <v>245845</v>
      </c>
      <c r="P14" s="2">
        <v>2752</v>
      </c>
      <c r="T14" s="2">
        <v>132378</v>
      </c>
      <c r="X14" s="2">
        <v>9943</v>
      </c>
      <c r="AB14" s="2">
        <v>64</v>
      </c>
      <c r="AF14" s="2">
        <v>3098</v>
      </c>
      <c r="AJ14" s="2">
        <v>391265</v>
      </c>
    </row>
    <row r="15" spans="1:36" ht="15">
      <c r="A15" t="s">
        <v>328</v>
      </c>
      <c r="D15" s="2">
        <v>182476</v>
      </c>
      <c r="H15" t="s">
        <v>22</v>
      </c>
      <c r="L15" t="s">
        <v>22</v>
      </c>
      <c r="P15" s="2">
        <v>3793</v>
      </c>
      <c r="T15" s="2">
        <v>182476</v>
      </c>
      <c r="X15" t="s">
        <v>22</v>
      </c>
      <c r="AB15" s="2">
        <v>89</v>
      </c>
      <c r="AF15" s="2">
        <v>4270</v>
      </c>
      <c r="AJ15" s="2">
        <v>369223</v>
      </c>
    </row>
    <row r="16" spans="2:37" ht="1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6" ht="15">
      <c r="A17" t="s">
        <v>329</v>
      </c>
      <c r="D17" t="s">
        <v>22</v>
      </c>
      <c r="H17" t="s">
        <v>22</v>
      </c>
      <c r="L17" t="s">
        <v>22</v>
      </c>
      <c r="P17" s="2">
        <v>7449</v>
      </c>
      <c r="T17" s="2">
        <v>358317</v>
      </c>
      <c r="X17" s="2">
        <v>9943</v>
      </c>
      <c r="AB17" s="2">
        <v>175</v>
      </c>
      <c r="AF17" s="2">
        <v>8385</v>
      </c>
      <c r="AJ17" s="2">
        <v>376645</v>
      </c>
    </row>
    <row r="18" spans="1:36" ht="15">
      <c r="A18" t="s">
        <v>330</v>
      </c>
      <c r="D18" s="2">
        <v>152533</v>
      </c>
      <c r="H18" t="s">
        <v>22</v>
      </c>
      <c r="L18" t="s">
        <v>22</v>
      </c>
      <c r="P18" s="2">
        <v>3167</v>
      </c>
      <c r="T18" s="2">
        <v>152533</v>
      </c>
      <c r="X18" s="2">
        <v>11919</v>
      </c>
      <c r="AB18" s="2">
        <v>64</v>
      </c>
      <c r="AF18" s="2">
        <v>3094</v>
      </c>
      <c r="AJ18" s="2">
        <v>320079</v>
      </c>
    </row>
    <row r="19" spans="1:36" ht="15">
      <c r="A19" t="s">
        <v>347</v>
      </c>
      <c r="D19" t="s">
        <v>22</v>
      </c>
      <c r="H19" t="s">
        <v>22</v>
      </c>
      <c r="L19" t="s">
        <v>22</v>
      </c>
      <c r="P19" t="s">
        <v>22</v>
      </c>
      <c r="T19" t="s">
        <v>22</v>
      </c>
      <c r="X19" t="s">
        <v>22</v>
      </c>
      <c r="AB19" t="s">
        <v>22</v>
      </c>
      <c r="AF19" t="s">
        <v>22</v>
      </c>
      <c r="AJ19" t="s">
        <v>22</v>
      </c>
    </row>
    <row r="20" spans="2:37" ht="1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row>
    <row r="21" spans="1:36" ht="15">
      <c r="A21" t="s">
        <v>332</v>
      </c>
      <c r="D21" t="s">
        <v>22</v>
      </c>
      <c r="H21" t="s">
        <v>22</v>
      </c>
      <c r="L21" t="s">
        <v>22</v>
      </c>
      <c r="P21" s="2">
        <v>7173</v>
      </c>
      <c r="T21" s="2">
        <v>345046</v>
      </c>
      <c r="X21" s="2">
        <v>3962</v>
      </c>
      <c r="AB21" s="2">
        <v>168</v>
      </c>
      <c r="AF21" s="2">
        <v>8074</v>
      </c>
      <c r="AJ21" s="2">
        <v>357082</v>
      </c>
    </row>
    <row r="22" spans="1:36" ht="15">
      <c r="A22" t="s">
        <v>333</v>
      </c>
      <c r="D22" s="19">
        <v>112803</v>
      </c>
      <c r="H22" s="19">
        <v>2868</v>
      </c>
      <c r="L22" s="19">
        <v>138018</v>
      </c>
      <c r="P22" s="19">
        <v>2510</v>
      </c>
      <c r="T22" s="19">
        <v>120766</v>
      </c>
      <c r="X22" s="19">
        <v>3957</v>
      </c>
      <c r="AB22" s="19">
        <v>59</v>
      </c>
      <c r="AF22" s="19">
        <v>2826</v>
      </c>
      <c r="AJ22" s="19">
        <v>378371</v>
      </c>
    </row>
    <row r="23" spans="2:37" ht="1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ht="15">
      <c r="A24" t="s">
        <v>334</v>
      </c>
    </row>
    <row r="25" spans="2:37" ht="1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1:36" ht="15">
      <c r="A26" t="s">
        <v>348</v>
      </c>
      <c r="D26" s="2">
        <v>63380</v>
      </c>
      <c r="H26" t="s">
        <v>22</v>
      </c>
      <c r="L26" t="s">
        <v>22</v>
      </c>
      <c r="P26" s="2">
        <v>1286</v>
      </c>
      <c r="T26" s="2">
        <v>63380</v>
      </c>
      <c r="X26" s="2">
        <v>4006</v>
      </c>
      <c r="AB26" s="2">
        <v>13</v>
      </c>
      <c r="AF26" s="2">
        <v>655</v>
      </c>
      <c r="AJ26" s="2">
        <v>131421</v>
      </c>
    </row>
    <row r="27" spans="1:36" ht="15">
      <c r="A27" t="s">
        <v>349</v>
      </c>
      <c r="D27" s="2">
        <v>69326</v>
      </c>
      <c r="H27" t="s">
        <v>22</v>
      </c>
      <c r="L27" t="s">
        <v>22</v>
      </c>
      <c r="P27" s="2">
        <v>777</v>
      </c>
      <c r="T27" s="2">
        <v>37329</v>
      </c>
      <c r="X27" t="s">
        <v>22</v>
      </c>
      <c r="AB27" t="s">
        <v>22</v>
      </c>
      <c r="AF27" t="s">
        <v>22</v>
      </c>
      <c r="AJ27" s="2">
        <v>106655</v>
      </c>
    </row>
  </sheetData>
  <sheetProtection selectLockedCells="1" selectUnlockedCells="1"/>
  <mergeCells count="71">
    <mergeCell ref="A2:F2"/>
    <mergeCell ref="C5:D5"/>
    <mergeCell ref="G5:T5"/>
    <mergeCell ref="W5:AF5"/>
    <mergeCell ref="AI5:AJ5"/>
    <mergeCell ref="C6:D6"/>
    <mergeCell ref="G6:L6"/>
    <mergeCell ref="O6:T6"/>
    <mergeCell ref="W6:X6"/>
    <mergeCell ref="AA6:AF6"/>
    <mergeCell ref="AI6:AJ6"/>
    <mergeCell ref="E7:F7"/>
    <mergeCell ref="I7:J7"/>
    <mergeCell ref="M7:N7"/>
    <mergeCell ref="Q7:R7"/>
    <mergeCell ref="U7:V7"/>
    <mergeCell ref="AA7:AB7"/>
    <mergeCell ref="B8:E8"/>
    <mergeCell ref="F8:I8"/>
    <mergeCell ref="J8:M8"/>
    <mergeCell ref="N8:Q8"/>
    <mergeCell ref="R8:U8"/>
    <mergeCell ref="V8:Y8"/>
    <mergeCell ref="Z8:AC8"/>
    <mergeCell ref="AD8:AG8"/>
    <mergeCell ref="AH8:AK8"/>
    <mergeCell ref="B12:E12"/>
    <mergeCell ref="F12:I12"/>
    <mergeCell ref="J12:M12"/>
    <mergeCell ref="N12:Q12"/>
    <mergeCell ref="R12:U12"/>
    <mergeCell ref="V12:Y12"/>
    <mergeCell ref="Z12:AC12"/>
    <mergeCell ref="AD12:AG12"/>
    <mergeCell ref="AH12:AK12"/>
    <mergeCell ref="B16:E16"/>
    <mergeCell ref="F16:I16"/>
    <mergeCell ref="J16:M16"/>
    <mergeCell ref="N16:Q16"/>
    <mergeCell ref="R16:U16"/>
    <mergeCell ref="V16:Y16"/>
    <mergeCell ref="Z16:AC16"/>
    <mergeCell ref="AD16:AG16"/>
    <mergeCell ref="AH16:AK16"/>
    <mergeCell ref="B20:E20"/>
    <mergeCell ref="F20:I20"/>
    <mergeCell ref="J20:M20"/>
    <mergeCell ref="N20:Q20"/>
    <mergeCell ref="R20:U20"/>
    <mergeCell ref="V20:Y20"/>
    <mergeCell ref="Z20:AC20"/>
    <mergeCell ref="AD20:AG20"/>
    <mergeCell ref="AH20:AK20"/>
    <mergeCell ref="B23:E23"/>
    <mergeCell ref="F23:I23"/>
    <mergeCell ref="J23:M23"/>
    <mergeCell ref="N23:Q23"/>
    <mergeCell ref="R23:U23"/>
    <mergeCell ref="V23:Y23"/>
    <mergeCell ref="Z23:AC23"/>
    <mergeCell ref="AD23:AG23"/>
    <mergeCell ref="AH23:AK23"/>
    <mergeCell ref="B25:E25"/>
    <mergeCell ref="F25:I25"/>
    <mergeCell ref="J25:M25"/>
    <mergeCell ref="N25:Q25"/>
    <mergeCell ref="R25:U25"/>
    <mergeCell ref="V25:Y25"/>
    <mergeCell ref="Z25:AC25"/>
    <mergeCell ref="AD25:AG25"/>
    <mergeCell ref="AH25:AK2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T5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350</v>
      </c>
      <c r="B2" s="1"/>
      <c r="C2" s="1"/>
      <c r="D2" s="1"/>
      <c r="E2" s="1"/>
      <c r="F2" s="1"/>
    </row>
    <row r="5" spans="1:20" ht="39.75" customHeight="1">
      <c r="A5" s="4" t="s">
        <v>319</v>
      </c>
      <c r="C5" s="10" t="s">
        <v>351</v>
      </c>
      <c r="D5" s="10"/>
      <c r="G5" s="10" t="s">
        <v>352</v>
      </c>
      <c r="H5" s="10"/>
      <c r="K5" s="1" t="s">
        <v>353</v>
      </c>
      <c r="L5" s="1"/>
      <c r="O5" s="18" t="s">
        <v>354</v>
      </c>
      <c r="P5" s="18"/>
      <c r="S5" s="10" t="s">
        <v>355</v>
      </c>
      <c r="T5" s="10"/>
    </row>
    <row r="6" ht="15">
      <c r="A6" t="s">
        <v>356</v>
      </c>
    </row>
    <row r="7" spans="4:20" ht="15">
      <c r="D7" s="2">
        <v>42559</v>
      </c>
      <c r="H7" t="s">
        <v>22</v>
      </c>
      <c r="L7" s="2">
        <v>8056</v>
      </c>
      <c r="P7" s="2">
        <v>50615</v>
      </c>
      <c r="T7" s="2">
        <v>2576810</v>
      </c>
    </row>
    <row r="8" spans="4:20" ht="15">
      <c r="D8" s="2">
        <v>42559</v>
      </c>
      <c r="H8" t="s">
        <v>22</v>
      </c>
      <c r="L8" s="2">
        <v>5029</v>
      </c>
      <c r="P8" s="2">
        <v>47588</v>
      </c>
      <c r="T8" s="2">
        <v>2219980</v>
      </c>
    </row>
    <row r="9" spans="4:20" ht="15">
      <c r="D9" t="s">
        <v>22</v>
      </c>
      <c r="H9" t="s">
        <v>22</v>
      </c>
      <c r="L9" s="2">
        <v>3027</v>
      </c>
      <c r="P9" s="2">
        <v>3027</v>
      </c>
      <c r="T9" s="2">
        <v>356829</v>
      </c>
    </row>
    <row r="10" ht="15">
      <c r="A10" t="s">
        <v>357</v>
      </c>
    </row>
    <row r="11" spans="4:20" ht="15">
      <c r="D11" s="2">
        <v>29400</v>
      </c>
      <c r="H11" t="s">
        <v>22</v>
      </c>
      <c r="L11" s="2">
        <v>28595</v>
      </c>
      <c r="P11" s="2">
        <v>57995</v>
      </c>
      <c r="T11" s="2">
        <v>2952525</v>
      </c>
    </row>
    <row r="12" spans="4:20" ht="15">
      <c r="D12" s="2">
        <v>29400</v>
      </c>
      <c r="H12" t="s">
        <v>22</v>
      </c>
      <c r="L12" s="2">
        <v>19882</v>
      </c>
      <c r="P12" s="2">
        <v>49282</v>
      </c>
      <c r="T12" s="2">
        <v>2299005</v>
      </c>
    </row>
    <row r="13" spans="4:20" ht="15">
      <c r="D13" t="s">
        <v>22</v>
      </c>
      <c r="H13" t="s">
        <v>22</v>
      </c>
      <c r="L13" s="2">
        <v>8713</v>
      </c>
      <c r="P13" s="2">
        <v>8713</v>
      </c>
      <c r="T13" s="2">
        <v>653520</v>
      </c>
    </row>
    <row r="14" ht="15">
      <c r="A14" t="s">
        <v>358</v>
      </c>
    </row>
    <row r="15" spans="4:20" ht="15">
      <c r="D15" s="2">
        <v>947</v>
      </c>
      <c r="H15" t="s">
        <v>22</v>
      </c>
      <c r="L15" s="2">
        <v>3281</v>
      </c>
      <c r="P15" s="2">
        <v>4228</v>
      </c>
      <c r="T15" s="2">
        <v>215247</v>
      </c>
    </row>
    <row r="16" spans="4:20" ht="15">
      <c r="D16" t="s">
        <v>22</v>
      </c>
      <c r="H16" t="s">
        <v>22</v>
      </c>
      <c r="L16" t="s">
        <v>22</v>
      </c>
      <c r="P16" t="s">
        <v>22</v>
      </c>
      <c r="T16" t="s">
        <v>22</v>
      </c>
    </row>
    <row r="17" spans="4:20" ht="15">
      <c r="D17" s="2">
        <v>947</v>
      </c>
      <c r="H17" t="s">
        <v>22</v>
      </c>
      <c r="L17" s="2">
        <v>3281</v>
      </c>
      <c r="P17" s="2">
        <v>4228</v>
      </c>
      <c r="T17" s="2">
        <v>215247</v>
      </c>
    </row>
    <row r="18" ht="15">
      <c r="A18" t="s">
        <v>359</v>
      </c>
    </row>
    <row r="19" spans="4:20" ht="15">
      <c r="D19" s="2">
        <v>651845</v>
      </c>
      <c r="H19" s="2">
        <v>405408</v>
      </c>
      <c r="L19" s="2">
        <v>22489</v>
      </c>
      <c r="P19" s="2">
        <v>674334</v>
      </c>
      <c r="T19" s="2">
        <v>34330344</v>
      </c>
    </row>
    <row r="20" spans="4:20" ht="15">
      <c r="D20" s="2">
        <v>651845</v>
      </c>
      <c r="H20" s="2">
        <v>405408</v>
      </c>
      <c r="L20" s="2">
        <v>14139</v>
      </c>
      <c r="P20" s="2">
        <v>665984</v>
      </c>
      <c r="T20" s="2">
        <v>31068154</v>
      </c>
    </row>
    <row r="21" spans="4:20" ht="15">
      <c r="D21" t="s">
        <v>22</v>
      </c>
      <c r="H21" t="s">
        <v>22</v>
      </c>
      <c r="L21" s="2">
        <v>8350</v>
      </c>
      <c r="P21" s="2">
        <v>8350</v>
      </c>
      <c r="T21" s="2">
        <v>3262190</v>
      </c>
    </row>
    <row r="22" ht="15">
      <c r="A22" t="s">
        <v>360</v>
      </c>
    </row>
    <row r="23" spans="4:20" ht="15">
      <c r="D23" s="2">
        <v>32032</v>
      </c>
      <c r="H23" t="s">
        <v>22</v>
      </c>
      <c r="L23" s="2">
        <v>77530</v>
      </c>
      <c r="P23" s="2">
        <v>109562</v>
      </c>
      <c r="T23" s="2">
        <v>5577801</v>
      </c>
    </row>
    <row r="24" spans="4:20" ht="15">
      <c r="D24" s="2">
        <v>26923</v>
      </c>
      <c r="H24" t="s">
        <v>22</v>
      </c>
      <c r="L24" s="2">
        <v>70227</v>
      </c>
      <c r="P24" s="2">
        <v>97150</v>
      </c>
      <c r="T24" s="2">
        <v>4532048</v>
      </c>
    </row>
    <row r="25" spans="4:20" ht="15">
      <c r="D25" s="2">
        <v>5109</v>
      </c>
      <c r="H25" t="s">
        <v>22</v>
      </c>
      <c r="L25" s="2">
        <v>7303</v>
      </c>
      <c r="P25" s="2">
        <v>12412</v>
      </c>
      <c r="T25" s="2">
        <v>1045754</v>
      </c>
    </row>
    <row r="26" ht="15">
      <c r="A26" t="s">
        <v>361</v>
      </c>
    </row>
    <row r="27" spans="4:20" ht="15">
      <c r="D27" s="2">
        <v>31169</v>
      </c>
      <c r="H27" t="s">
        <v>22</v>
      </c>
      <c r="L27" s="2">
        <v>41602</v>
      </c>
      <c r="P27" s="2">
        <v>72771</v>
      </c>
      <c r="T27" s="2">
        <v>3704772</v>
      </c>
    </row>
    <row r="28" spans="4:20" ht="15">
      <c r="D28" s="2">
        <v>31169</v>
      </c>
      <c r="H28" t="s">
        <v>22</v>
      </c>
      <c r="L28" s="2">
        <v>35419</v>
      </c>
      <c r="P28" s="2">
        <v>66588</v>
      </c>
      <c r="T28" s="2">
        <v>3106330</v>
      </c>
    </row>
    <row r="29" spans="4:20" ht="15">
      <c r="D29" t="s">
        <v>22</v>
      </c>
      <c r="H29" t="s">
        <v>22</v>
      </c>
      <c r="L29" s="2">
        <v>6183</v>
      </c>
      <c r="P29" s="2">
        <v>6183</v>
      </c>
      <c r="T29" s="2">
        <v>598441</v>
      </c>
    </row>
    <row r="30" ht="15">
      <c r="A30" t="s">
        <v>362</v>
      </c>
    </row>
    <row r="31" spans="4:20" ht="15">
      <c r="D31" t="s">
        <v>22</v>
      </c>
      <c r="H31" t="s">
        <v>22</v>
      </c>
      <c r="L31" t="s">
        <v>22</v>
      </c>
      <c r="P31" t="s">
        <v>22</v>
      </c>
      <c r="T31" t="s">
        <v>22</v>
      </c>
    </row>
    <row r="32" spans="4:20" ht="15">
      <c r="D32" t="s">
        <v>22</v>
      </c>
      <c r="H32" t="s">
        <v>22</v>
      </c>
      <c r="L32" t="s">
        <v>22</v>
      </c>
      <c r="P32" t="s">
        <v>22</v>
      </c>
      <c r="T32" t="s">
        <v>22</v>
      </c>
    </row>
    <row r="33" spans="4:20" ht="15">
      <c r="D33" t="s">
        <v>22</v>
      </c>
      <c r="H33" t="s">
        <v>22</v>
      </c>
      <c r="L33" t="s">
        <v>22</v>
      </c>
      <c r="P33" t="s">
        <v>22</v>
      </c>
      <c r="T33" t="s">
        <v>22</v>
      </c>
    </row>
    <row r="34" ht="15">
      <c r="A34" t="s">
        <v>363</v>
      </c>
    </row>
    <row r="35" spans="4:20" ht="15">
      <c r="D35" s="2">
        <v>21735</v>
      </c>
      <c r="H35" t="s">
        <v>22</v>
      </c>
      <c r="L35" s="2">
        <v>45396</v>
      </c>
      <c r="P35" s="2">
        <v>67131</v>
      </c>
      <c r="T35" s="2">
        <v>3417639</v>
      </c>
    </row>
    <row r="36" spans="4:20" ht="15">
      <c r="D36" s="2">
        <v>21735</v>
      </c>
      <c r="H36" t="s">
        <v>22</v>
      </c>
      <c r="L36" s="2">
        <v>35414</v>
      </c>
      <c r="P36" s="2">
        <v>57149</v>
      </c>
      <c r="T36" s="2">
        <v>2666001</v>
      </c>
    </row>
    <row r="37" spans="4:20" ht="15">
      <c r="D37" t="s">
        <v>22</v>
      </c>
      <c r="H37" t="s">
        <v>22</v>
      </c>
      <c r="L37" s="2">
        <v>9982</v>
      </c>
      <c r="P37" s="2">
        <v>9982</v>
      </c>
      <c r="T37" s="2">
        <v>751638</v>
      </c>
    </row>
    <row r="38" ht="15">
      <c r="A38" t="s">
        <v>364</v>
      </c>
    </row>
    <row r="39" spans="4:20" ht="15">
      <c r="D39" t="s">
        <v>22</v>
      </c>
      <c r="H39" t="s">
        <v>22</v>
      </c>
      <c r="L39" s="2">
        <v>3281</v>
      </c>
      <c r="P39" s="2">
        <v>3281</v>
      </c>
      <c r="T39" s="2">
        <v>167036</v>
      </c>
    </row>
    <row r="40" spans="4:20" ht="15">
      <c r="D40" t="s">
        <v>22</v>
      </c>
      <c r="H40" t="s">
        <v>22</v>
      </c>
      <c r="L40" t="s">
        <v>22</v>
      </c>
      <c r="P40" t="s">
        <v>22</v>
      </c>
      <c r="T40" t="s">
        <v>22</v>
      </c>
    </row>
    <row r="41" spans="4:20" ht="15">
      <c r="D41" t="s">
        <v>22</v>
      </c>
      <c r="H41" t="s">
        <v>22</v>
      </c>
      <c r="L41" s="2">
        <v>3281</v>
      </c>
      <c r="P41" s="2">
        <v>3281</v>
      </c>
      <c r="T41" s="2">
        <v>167036</v>
      </c>
    </row>
    <row r="42" ht="15">
      <c r="A42" t="s">
        <v>365</v>
      </c>
    </row>
    <row r="43" spans="4:20" ht="15">
      <c r="D43" s="2">
        <v>876512</v>
      </c>
      <c r="H43" s="2">
        <v>3987520</v>
      </c>
      <c r="L43" t="s">
        <v>22</v>
      </c>
      <c r="P43" s="2">
        <v>876512</v>
      </c>
      <c r="T43" s="2">
        <v>44623226</v>
      </c>
    </row>
    <row r="44" spans="4:20" ht="15">
      <c r="D44" s="2">
        <v>805295</v>
      </c>
      <c r="H44" s="2">
        <v>3453320</v>
      </c>
      <c r="L44" t="s">
        <v>22</v>
      </c>
      <c r="P44" s="2">
        <v>805295</v>
      </c>
      <c r="T44" s="2">
        <v>37567012</v>
      </c>
    </row>
    <row r="45" spans="4:20" ht="15">
      <c r="D45" s="2">
        <v>71217</v>
      </c>
      <c r="H45" s="2">
        <v>534200</v>
      </c>
      <c r="L45" t="s">
        <v>22</v>
      </c>
      <c r="P45" s="2">
        <v>71217</v>
      </c>
      <c r="T45" s="2">
        <v>7056214</v>
      </c>
    </row>
    <row r="46" ht="15">
      <c r="A46" t="s">
        <v>366</v>
      </c>
    </row>
    <row r="47" spans="4:20" ht="15">
      <c r="D47" s="2">
        <v>637523</v>
      </c>
      <c r="H47" t="s">
        <v>22</v>
      </c>
      <c r="L47" s="2">
        <v>120743</v>
      </c>
      <c r="P47" s="2">
        <v>758226</v>
      </c>
      <c r="T47" s="2">
        <v>38603322</v>
      </c>
    </row>
    <row r="48" spans="4:20" ht="15">
      <c r="D48" s="2">
        <v>697523</v>
      </c>
      <c r="H48" t="s">
        <v>22</v>
      </c>
      <c r="L48" s="2">
        <v>106547</v>
      </c>
      <c r="P48" s="2">
        <v>804070</v>
      </c>
      <c r="T48" s="2">
        <v>37509866</v>
      </c>
    </row>
    <row r="49" spans="4:20" ht="15">
      <c r="D49" s="21">
        <v>-60000</v>
      </c>
      <c r="H49" t="s">
        <v>22</v>
      </c>
      <c r="L49" s="2">
        <v>14196</v>
      </c>
      <c r="P49" s="21">
        <v>-45804</v>
      </c>
      <c r="T49" s="2">
        <v>1093457</v>
      </c>
    </row>
    <row r="50" ht="15">
      <c r="A50" s="4" t="s">
        <v>367</v>
      </c>
    </row>
    <row r="51" spans="4:20" ht="15">
      <c r="D51" s="2">
        <v>2323722</v>
      </c>
      <c r="H51" s="2">
        <v>4392928</v>
      </c>
      <c r="L51" s="2">
        <v>350973</v>
      </c>
      <c r="P51" s="2">
        <v>2674695</v>
      </c>
      <c r="T51" s="2">
        <v>136168722</v>
      </c>
    </row>
    <row r="52" spans="4:20" ht="15">
      <c r="D52" s="2">
        <v>2306449</v>
      </c>
      <c r="H52" s="2">
        <v>3858728</v>
      </c>
      <c r="L52" s="2">
        <v>286657</v>
      </c>
      <c r="P52" s="2">
        <v>2593106</v>
      </c>
      <c r="T52" s="2">
        <v>120968395</v>
      </c>
    </row>
    <row r="53" spans="4:20" ht="15">
      <c r="D53" s="2">
        <v>17273</v>
      </c>
      <c r="H53" s="2">
        <v>534200</v>
      </c>
      <c r="L53" s="2">
        <v>64316</v>
      </c>
      <c r="P53" s="2">
        <v>81589</v>
      </c>
      <c r="T53" s="2">
        <v>15200328</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7109375" style="0" customWidth="1"/>
    <col min="17" max="16384" width="8.7109375" style="0" customWidth="1"/>
  </cols>
  <sheetData>
    <row r="2" spans="1:6" ht="15">
      <c r="A2" s="1" t="s">
        <v>368</v>
      </c>
      <c r="B2" s="1"/>
      <c r="C2" s="1"/>
      <c r="D2" s="1"/>
      <c r="E2" s="1"/>
      <c r="F2" s="1"/>
    </row>
    <row r="5" spans="1:16" ht="39.75" customHeight="1">
      <c r="A5" t="s">
        <v>369</v>
      </c>
      <c r="C5" s="22" t="s">
        <v>370</v>
      </c>
      <c r="D5" s="22"/>
      <c r="G5" s="17" t="s">
        <v>371</v>
      </c>
      <c r="H5" s="17"/>
      <c r="K5" s="28" t="s">
        <v>372</v>
      </c>
      <c r="L5" s="28"/>
      <c r="O5" s="22" t="s">
        <v>373</v>
      </c>
      <c r="P5" s="22"/>
    </row>
    <row r="6" spans="1:16" ht="15">
      <c r="A6" t="s">
        <v>323</v>
      </c>
      <c r="D6" s="19">
        <v>42559</v>
      </c>
      <c r="H6" s="16" t="s">
        <v>22</v>
      </c>
      <c r="I6" s="2">
        <v>1</v>
      </c>
      <c r="L6" s="19">
        <v>42559</v>
      </c>
      <c r="P6" s="16" t="s">
        <v>374</v>
      </c>
    </row>
    <row r="7" spans="1:16" ht="15">
      <c r="A7" t="s">
        <v>324</v>
      </c>
      <c r="D7" s="19">
        <v>29400</v>
      </c>
      <c r="H7" s="16" t="s">
        <v>22</v>
      </c>
      <c r="L7" s="19">
        <v>29400</v>
      </c>
      <c r="P7" s="16" t="s">
        <v>374</v>
      </c>
    </row>
    <row r="8" spans="1:16" ht="15">
      <c r="A8" t="s">
        <v>325</v>
      </c>
      <c r="D8" s="19">
        <v>947</v>
      </c>
      <c r="H8" s="16" t="s">
        <v>22</v>
      </c>
      <c r="I8" s="2">
        <v>1</v>
      </c>
      <c r="L8" s="19">
        <v>947</v>
      </c>
      <c r="P8" s="16" t="s">
        <v>374</v>
      </c>
    </row>
    <row r="9" spans="1:16" ht="15">
      <c r="A9" t="s">
        <v>326</v>
      </c>
      <c r="D9" s="19">
        <v>651845</v>
      </c>
      <c r="H9" s="19">
        <v>405408</v>
      </c>
      <c r="L9" s="19">
        <v>1057253</v>
      </c>
      <c r="P9" s="16" t="s">
        <v>374</v>
      </c>
    </row>
    <row r="10" spans="1:16" ht="15">
      <c r="A10" t="s">
        <v>327</v>
      </c>
      <c r="D10" s="19">
        <v>32032</v>
      </c>
      <c r="H10" s="16" t="s">
        <v>22</v>
      </c>
      <c r="I10" s="2">
        <v>1</v>
      </c>
      <c r="L10" s="19">
        <v>32032</v>
      </c>
      <c r="P10" s="16" t="s">
        <v>374</v>
      </c>
    </row>
    <row r="11" spans="1:16" ht="15">
      <c r="A11" t="s">
        <v>328</v>
      </c>
      <c r="D11" s="19">
        <v>31169</v>
      </c>
      <c r="H11" s="16" t="s">
        <v>22</v>
      </c>
      <c r="L11" s="19">
        <v>31169</v>
      </c>
      <c r="P11" s="16" t="s">
        <v>374</v>
      </c>
    </row>
    <row r="12" spans="1:16" ht="15">
      <c r="A12" t="s">
        <v>375</v>
      </c>
      <c r="D12" s="16" t="s">
        <v>22</v>
      </c>
      <c r="H12" s="16" t="s">
        <v>22</v>
      </c>
      <c r="L12" s="16" t="s">
        <v>22</v>
      </c>
      <c r="P12" s="16" t="s">
        <v>374</v>
      </c>
    </row>
    <row r="13" spans="1:16" ht="15">
      <c r="A13" t="s">
        <v>329</v>
      </c>
      <c r="D13" s="19">
        <v>21735</v>
      </c>
      <c r="H13" s="16" t="s">
        <v>22</v>
      </c>
      <c r="L13" s="19">
        <v>21735</v>
      </c>
      <c r="P13" s="16" t="s">
        <v>374</v>
      </c>
    </row>
    <row r="14" spans="1:16" ht="15">
      <c r="A14" t="s">
        <v>376</v>
      </c>
      <c r="D14" s="16" t="s">
        <v>22</v>
      </c>
      <c r="H14" s="16" t="s">
        <v>22</v>
      </c>
      <c r="L14" s="16" t="s">
        <v>22</v>
      </c>
      <c r="P14" s="16" t="s">
        <v>374</v>
      </c>
    </row>
    <row r="15" spans="1:16" ht="15">
      <c r="A15" t="s">
        <v>17</v>
      </c>
      <c r="D15" s="19">
        <v>876512</v>
      </c>
      <c r="H15" s="19">
        <v>2244475</v>
      </c>
      <c r="L15" s="19">
        <v>3120987</v>
      </c>
      <c r="P15" s="16" t="s">
        <v>374</v>
      </c>
    </row>
    <row r="16" spans="1:16" ht="15">
      <c r="A16" t="s">
        <v>332</v>
      </c>
      <c r="D16" s="19">
        <v>637523</v>
      </c>
      <c r="H16" s="16" t="s">
        <v>22</v>
      </c>
      <c r="L16" s="19">
        <v>637523</v>
      </c>
      <c r="P16" s="16" t="s">
        <v>374</v>
      </c>
    </row>
    <row r="17" spans="1:16" ht="15">
      <c r="A17" t="s">
        <v>333</v>
      </c>
      <c r="D17" s="19">
        <v>54972</v>
      </c>
      <c r="H17" s="16" t="s">
        <v>22</v>
      </c>
      <c r="I17" s="2">
        <v>1</v>
      </c>
      <c r="L17" s="19">
        <v>54972</v>
      </c>
      <c r="P17" s="16" t="s">
        <v>374</v>
      </c>
    </row>
    <row r="18" spans="1:16" ht="15">
      <c r="A18" t="s">
        <v>23</v>
      </c>
      <c r="D18" s="19">
        <v>47756</v>
      </c>
      <c r="H18" s="19">
        <v>461340</v>
      </c>
      <c r="L18" s="19">
        <v>509097</v>
      </c>
      <c r="P18" s="16" t="s">
        <v>374</v>
      </c>
    </row>
    <row r="19" spans="1:16" ht="15">
      <c r="A19" t="s">
        <v>28</v>
      </c>
      <c r="D19" s="19">
        <v>203619</v>
      </c>
      <c r="H19" s="19">
        <v>792388</v>
      </c>
      <c r="L19" s="19">
        <v>996007</v>
      </c>
      <c r="P19" s="16" t="s">
        <v>374</v>
      </c>
    </row>
    <row r="20" spans="1:16" ht="15">
      <c r="A20" t="s">
        <v>33</v>
      </c>
      <c r="D20" s="19">
        <v>120353</v>
      </c>
      <c r="H20" s="19">
        <v>243311</v>
      </c>
      <c r="L20" s="19">
        <v>363664</v>
      </c>
      <c r="P20" s="16" t="s">
        <v>374</v>
      </c>
    </row>
    <row r="21" spans="1:16" ht="15">
      <c r="A21" t="s">
        <v>36</v>
      </c>
      <c r="D21" s="19">
        <v>72166</v>
      </c>
      <c r="H21" s="19">
        <v>537815</v>
      </c>
      <c r="L21" s="19">
        <v>609981</v>
      </c>
      <c r="P21" s="16" t="s">
        <v>374</v>
      </c>
    </row>
    <row r="22" spans="1:16" ht="15">
      <c r="A22" t="s">
        <v>39</v>
      </c>
      <c r="D22" s="19">
        <v>113101</v>
      </c>
      <c r="H22" s="19">
        <v>659270</v>
      </c>
      <c r="L22" s="19">
        <v>772371</v>
      </c>
      <c r="P22" s="16" t="s">
        <v>374</v>
      </c>
    </row>
    <row r="23" spans="1:16" ht="15">
      <c r="A23" t="s">
        <v>377</v>
      </c>
      <c r="D23" s="19">
        <v>3192200</v>
      </c>
      <c r="H23" s="19">
        <v>6892967</v>
      </c>
      <c r="L23" s="19">
        <v>10085167</v>
      </c>
      <c r="P23" s="16" t="s">
        <v>374</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0.8515625" style="0" customWidth="1"/>
    <col min="12" max="16384" width="8.7109375" style="0" customWidth="1"/>
  </cols>
  <sheetData>
    <row r="2" spans="1:6" ht="15">
      <c r="A2" s="1" t="s">
        <v>378</v>
      </c>
      <c r="B2" s="1"/>
      <c r="C2" s="1"/>
      <c r="D2" s="1"/>
      <c r="E2" s="1"/>
      <c r="F2" s="1"/>
    </row>
    <row r="5" spans="3:11" ht="15">
      <c r="C5" s="3" t="s">
        <v>379</v>
      </c>
      <c r="D5" s="3"/>
      <c r="G5" s="3" t="s">
        <v>380</v>
      </c>
      <c r="H5" s="3"/>
      <c r="K5" t="s">
        <v>381</v>
      </c>
    </row>
    <row r="6" spans="1:11" ht="15">
      <c r="A6" t="s">
        <v>382</v>
      </c>
      <c r="D6" s="2">
        <v>16928000</v>
      </c>
      <c r="H6" s="2">
        <v>17715900</v>
      </c>
      <c r="K6" t="s">
        <v>383</v>
      </c>
    </row>
    <row r="7" spans="1:11" ht="15">
      <c r="A7" t="s">
        <v>384</v>
      </c>
      <c r="D7" s="2">
        <v>431000</v>
      </c>
      <c r="H7" s="2">
        <v>1385000</v>
      </c>
      <c r="K7" t="s">
        <v>385</v>
      </c>
    </row>
    <row r="8" spans="1:11" ht="15">
      <c r="A8" t="s">
        <v>386</v>
      </c>
      <c r="D8" s="2">
        <v>1993000</v>
      </c>
      <c r="H8" s="2">
        <v>3749500</v>
      </c>
      <c r="K8" t="s">
        <v>387</v>
      </c>
    </row>
    <row r="9" spans="1:11" ht="15">
      <c r="A9" t="s">
        <v>388</v>
      </c>
      <c r="D9" s="2">
        <v>320000</v>
      </c>
      <c r="H9" s="2">
        <v>152000</v>
      </c>
      <c r="K9" t="s">
        <v>389</v>
      </c>
    </row>
    <row r="10" spans="1:8" ht="15">
      <c r="A10" s="4" t="s">
        <v>390</v>
      </c>
      <c r="D10" s="2">
        <v>19672000</v>
      </c>
      <c r="H10" s="2">
        <v>23002400</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9.7109375" style="0" customWidth="1"/>
    <col min="2" max="6" width="8.7109375" style="0" customWidth="1"/>
    <col min="7" max="7" width="51.7109375" style="0" customWidth="1"/>
    <col min="8" max="16384" width="8.7109375" style="0" customWidth="1"/>
  </cols>
  <sheetData>
    <row r="2" spans="1:6" ht="15">
      <c r="A2" s="1" t="s">
        <v>391</v>
      </c>
      <c r="B2" s="1"/>
      <c r="C2" s="1"/>
      <c r="D2" s="1"/>
      <c r="E2" s="1"/>
      <c r="F2" s="1"/>
    </row>
    <row r="5" spans="1:7" ht="15">
      <c r="A5" t="s">
        <v>392</v>
      </c>
      <c r="G5" t="s">
        <v>393</v>
      </c>
    </row>
    <row r="6" ht="15">
      <c r="G6" t="s">
        <v>17</v>
      </c>
    </row>
    <row r="7" ht="15">
      <c r="G7" s="29" t="s">
        <v>394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9.7109375" style="0" customWidth="1"/>
    <col min="2" max="6" width="8.7109375" style="0" customWidth="1"/>
    <col min="7" max="7" width="66.7109375" style="0" customWidth="1"/>
    <col min="8" max="16384" width="8.7109375" style="0" customWidth="1"/>
  </cols>
  <sheetData>
    <row r="2" spans="1:6" ht="15">
      <c r="A2" s="1" t="s">
        <v>391</v>
      </c>
      <c r="B2" s="1"/>
      <c r="C2" s="1"/>
      <c r="D2" s="1"/>
      <c r="E2" s="1"/>
      <c r="F2" s="1"/>
    </row>
    <row r="5" spans="1:7" ht="15">
      <c r="A5" t="s">
        <v>392</v>
      </c>
      <c r="G5" t="s">
        <v>395</v>
      </c>
    </row>
    <row r="6" ht="15">
      <c r="G6" t="s">
        <v>23</v>
      </c>
    </row>
    <row r="7" ht="15">
      <c r="G7" s="29" t="s">
        <v>396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6.7109375" style="0" customWidth="1"/>
    <col min="4" max="4" width="8.7109375" style="0" customWidth="1"/>
    <col min="5" max="5" width="20.7109375" style="0" customWidth="1"/>
    <col min="6" max="6" width="8.7109375" style="0" customWidth="1"/>
    <col min="7" max="7" width="9.7109375" style="0" customWidth="1"/>
    <col min="8" max="8" width="8.7109375" style="0" customWidth="1"/>
    <col min="9" max="9" width="13.7109375" style="0" customWidth="1"/>
    <col min="10" max="10" width="8.7109375" style="0" customWidth="1"/>
    <col min="11" max="11" width="10.7109375" style="0" customWidth="1"/>
    <col min="12" max="12" width="8.7109375" style="0" customWidth="1"/>
    <col min="13" max="13" width="38.7109375" style="0" customWidth="1"/>
    <col min="14" max="16384" width="8.7109375" style="0" customWidth="1"/>
  </cols>
  <sheetData>
    <row r="3" spans="1:11" ht="39.75" customHeight="1">
      <c r="A3" s="4" t="s">
        <v>11</v>
      </c>
      <c r="C3" s="8" t="s">
        <v>46</v>
      </c>
      <c r="E3" s="8" t="s">
        <v>47</v>
      </c>
      <c r="G3" s="1" t="s">
        <v>48</v>
      </c>
      <c r="H3" s="1"/>
      <c r="I3" s="1"/>
      <c r="J3" s="1"/>
      <c r="K3" s="1"/>
    </row>
    <row r="4" spans="7:13" ht="39.75" customHeight="1">
      <c r="G4" s="4" t="s">
        <v>49</v>
      </c>
      <c r="I4" s="4" t="s">
        <v>50</v>
      </c>
      <c r="K4" s="4" t="s">
        <v>51</v>
      </c>
      <c r="M4" s="8" t="s">
        <v>52</v>
      </c>
    </row>
    <row r="5" spans="2:13" ht="15">
      <c r="B5" s="3"/>
      <c r="C5" s="3"/>
      <c r="D5" s="3"/>
      <c r="E5" s="3"/>
      <c r="F5" s="3"/>
      <c r="G5" s="3"/>
      <c r="H5" s="3"/>
      <c r="I5" s="3"/>
      <c r="J5" s="3"/>
      <c r="K5" s="3"/>
      <c r="L5" s="3"/>
      <c r="M5" s="3"/>
    </row>
    <row r="6" spans="1:13" ht="15">
      <c r="A6" t="s">
        <v>17</v>
      </c>
      <c r="C6" t="s">
        <v>53</v>
      </c>
      <c r="E6" s="7">
        <v>2282000</v>
      </c>
      <c r="G6" t="s">
        <v>54</v>
      </c>
      <c r="I6" t="s">
        <v>55</v>
      </c>
      <c r="K6" t="s">
        <v>55</v>
      </c>
      <c r="M6" s="9" t="s">
        <v>56</v>
      </c>
    </row>
    <row r="7" spans="2:13" ht="15">
      <c r="B7" s="3"/>
      <c r="C7" s="3"/>
      <c r="D7" s="3"/>
      <c r="E7" s="3"/>
      <c r="F7" s="3"/>
      <c r="G7" s="3"/>
      <c r="H7" s="3"/>
      <c r="I7" s="3"/>
      <c r="J7" s="3"/>
      <c r="K7" s="3"/>
      <c r="L7" s="3"/>
      <c r="M7" s="3"/>
    </row>
    <row r="8" spans="1:13" ht="15">
      <c r="A8" t="s">
        <v>57</v>
      </c>
      <c r="C8" t="s">
        <v>58</v>
      </c>
      <c r="E8" s="7">
        <v>354410</v>
      </c>
      <c r="G8" t="s">
        <v>54</v>
      </c>
      <c r="I8" t="s">
        <v>55</v>
      </c>
      <c r="K8" t="s">
        <v>55</v>
      </c>
      <c r="M8" s="9" t="s">
        <v>59</v>
      </c>
    </row>
    <row r="9" spans="2:13" ht="15">
      <c r="B9" s="3"/>
      <c r="C9" s="3"/>
      <c r="D9" s="3"/>
      <c r="E9" s="3"/>
      <c r="F9" s="3"/>
      <c r="G9" s="3"/>
      <c r="H9" s="3"/>
      <c r="I9" s="3"/>
      <c r="J9" s="3"/>
      <c r="K9" s="3"/>
      <c r="L9" s="3"/>
      <c r="M9" s="3"/>
    </row>
    <row r="10" spans="1:13" ht="15">
      <c r="A10" t="s">
        <v>28</v>
      </c>
      <c r="C10" t="s">
        <v>60</v>
      </c>
      <c r="E10" s="7">
        <v>512960</v>
      </c>
      <c r="G10" t="s">
        <v>54</v>
      </c>
      <c r="I10" t="s">
        <v>55</v>
      </c>
      <c r="K10" t="s">
        <v>55</v>
      </c>
      <c r="M10" s="9" t="s">
        <v>60</v>
      </c>
    </row>
    <row r="11" spans="2:13" ht="15">
      <c r="B11" s="3"/>
      <c r="C11" s="3"/>
      <c r="D11" s="3"/>
      <c r="E11" s="3"/>
      <c r="F11" s="3"/>
      <c r="G11" s="3"/>
      <c r="H11" s="3"/>
      <c r="I11" s="3"/>
      <c r="J11" s="3"/>
      <c r="K11" s="3"/>
      <c r="L11" s="3"/>
      <c r="M11" s="3"/>
    </row>
    <row r="12" spans="1:13" ht="15">
      <c r="A12" t="s">
        <v>33</v>
      </c>
      <c r="C12" t="s">
        <v>60</v>
      </c>
      <c r="E12" s="7">
        <v>590540</v>
      </c>
      <c r="G12" t="s">
        <v>45</v>
      </c>
      <c r="I12" t="s">
        <v>45</v>
      </c>
      <c r="K12" t="s">
        <v>55</v>
      </c>
      <c r="M12" s="9" t="s">
        <v>60</v>
      </c>
    </row>
    <row r="13" spans="2:13" ht="15">
      <c r="B13" s="3"/>
      <c r="C13" s="3"/>
      <c r="D13" s="3"/>
      <c r="E13" s="3"/>
      <c r="F13" s="3"/>
      <c r="G13" s="3"/>
      <c r="H13" s="3"/>
      <c r="I13" s="3"/>
      <c r="J13" s="3"/>
      <c r="K13" s="3"/>
      <c r="L13" s="3"/>
      <c r="M13" s="3"/>
    </row>
    <row r="14" spans="1:13" ht="15">
      <c r="A14" t="s">
        <v>36</v>
      </c>
      <c r="C14" t="s">
        <v>60</v>
      </c>
      <c r="E14" s="7">
        <v>539280</v>
      </c>
      <c r="G14" t="s">
        <v>45</v>
      </c>
      <c r="I14" t="s">
        <v>45</v>
      </c>
      <c r="K14" t="s">
        <v>55</v>
      </c>
      <c r="M14" s="9" t="s">
        <v>60</v>
      </c>
    </row>
    <row r="15" spans="2:13" ht="15">
      <c r="B15" s="3"/>
      <c r="C15" s="3"/>
      <c r="D15" s="3"/>
      <c r="E15" s="3"/>
      <c r="F15" s="3"/>
      <c r="G15" s="3"/>
      <c r="H15" s="3"/>
      <c r="I15" s="3"/>
      <c r="J15" s="3"/>
      <c r="K15" s="3"/>
      <c r="L15" s="3"/>
      <c r="M15" s="3"/>
    </row>
    <row r="16" spans="1:13" ht="15">
      <c r="A16" t="s">
        <v>61</v>
      </c>
      <c r="C16" t="s">
        <v>60</v>
      </c>
      <c r="E16" s="7">
        <v>455440</v>
      </c>
      <c r="G16" t="s">
        <v>62</v>
      </c>
      <c r="I16" t="s">
        <v>63</v>
      </c>
      <c r="K16" t="s">
        <v>55</v>
      </c>
      <c r="M16" s="9" t="s">
        <v>64</v>
      </c>
    </row>
  </sheetData>
  <sheetProtection selectLockedCells="1" selectUnlockedCells="1"/>
  <mergeCells count="37">
    <mergeCell ref="G3:K3"/>
    <mergeCell ref="B5:C5"/>
    <mergeCell ref="D5:E5"/>
    <mergeCell ref="F5:G5"/>
    <mergeCell ref="H5:I5"/>
    <mergeCell ref="J5:K5"/>
    <mergeCell ref="L5:M5"/>
    <mergeCell ref="B7:C7"/>
    <mergeCell ref="D7:E7"/>
    <mergeCell ref="F7:G7"/>
    <mergeCell ref="H7:I7"/>
    <mergeCell ref="J7:K7"/>
    <mergeCell ref="L7:M7"/>
    <mergeCell ref="B9:C9"/>
    <mergeCell ref="D9:E9"/>
    <mergeCell ref="F9:G9"/>
    <mergeCell ref="H9:I9"/>
    <mergeCell ref="J9:K9"/>
    <mergeCell ref="L9:M9"/>
    <mergeCell ref="B11:C11"/>
    <mergeCell ref="D11:E11"/>
    <mergeCell ref="F11:G11"/>
    <mergeCell ref="H11:I11"/>
    <mergeCell ref="J11:K11"/>
    <mergeCell ref="L11:M11"/>
    <mergeCell ref="B13:C13"/>
    <mergeCell ref="D13:E13"/>
    <mergeCell ref="F13:G13"/>
    <mergeCell ref="H13:I13"/>
    <mergeCell ref="J13:K13"/>
    <mergeCell ref="L13:M13"/>
    <mergeCell ref="B15:C15"/>
    <mergeCell ref="D15:E15"/>
    <mergeCell ref="F15:G15"/>
    <mergeCell ref="H15:I15"/>
    <mergeCell ref="J15:K15"/>
    <mergeCell ref="L15:M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8.7109375" style="0" customWidth="1"/>
    <col min="2" max="4" width="8.7109375" style="0" customWidth="1"/>
    <col min="5" max="5" width="10.7109375" style="0" customWidth="1"/>
    <col min="6" max="9" width="8.7109375" style="0" customWidth="1"/>
    <col min="10" max="10" width="5.7109375" style="0" customWidth="1"/>
    <col min="11" max="16384" width="8.7109375" style="0" customWidth="1"/>
  </cols>
  <sheetData>
    <row r="2" spans="1:6" ht="15">
      <c r="A2" s="1" t="s">
        <v>65</v>
      </c>
      <c r="B2" s="1"/>
      <c r="C2" s="1"/>
      <c r="D2" s="1"/>
      <c r="E2" s="1"/>
      <c r="F2" s="1"/>
    </row>
    <row r="5" spans="1:11" ht="39.75" customHeight="1">
      <c r="A5" s="4" t="s">
        <v>66</v>
      </c>
      <c r="C5" s="5" t="s">
        <v>67</v>
      </c>
      <c r="D5" s="5"/>
      <c r="E5" s="5"/>
      <c r="F5" s="5"/>
      <c r="H5" s="10" t="s">
        <v>68</v>
      </c>
      <c r="I5" s="10"/>
      <c r="J5" s="10"/>
      <c r="K5" s="10"/>
    </row>
    <row r="6" spans="2:11" ht="15">
      <c r="B6" s="3"/>
      <c r="C6" s="3"/>
      <c r="D6" s="3"/>
      <c r="E6" s="3"/>
      <c r="F6" s="3"/>
      <c r="G6" s="3"/>
      <c r="H6" s="3"/>
      <c r="I6" s="3"/>
      <c r="J6" s="3"/>
      <c r="K6" s="3"/>
    </row>
    <row r="7" spans="1:10" ht="15">
      <c r="A7" t="s">
        <v>69</v>
      </c>
      <c r="E7" s="11">
        <v>4.3</v>
      </c>
      <c r="J7" t="s">
        <v>70</v>
      </c>
    </row>
    <row r="8" spans="2:11" ht="15">
      <c r="B8" s="3"/>
      <c r="C8" s="3"/>
      <c r="D8" s="3"/>
      <c r="E8" s="3"/>
      <c r="F8" s="3"/>
      <c r="G8" s="3"/>
      <c r="H8" s="3"/>
      <c r="I8" s="3"/>
      <c r="J8" s="3"/>
      <c r="K8" s="3"/>
    </row>
    <row r="9" spans="1:10" ht="15">
      <c r="A9" t="s">
        <v>71</v>
      </c>
      <c r="E9" s="11">
        <v>4.45</v>
      </c>
      <c r="J9" t="s">
        <v>72</v>
      </c>
    </row>
    <row r="10" spans="2:11" ht="15">
      <c r="B10" s="3"/>
      <c r="C10" s="3"/>
      <c r="D10" s="3"/>
      <c r="E10" s="3"/>
      <c r="F10" s="3"/>
      <c r="G10" s="3"/>
      <c r="H10" s="3"/>
      <c r="I10" s="3"/>
      <c r="J10" s="3"/>
      <c r="K10" s="3"/>
    </row>
    <row r="11" spans="1:10" ht="15">
      <c r="A11" t="s">
        <v>73</v>
      </c>
      <c r="E11" s="11">
        <v>4.6</v>
      </c>
      <c r="J11" t="s">
        <v>74</v>
      </c>
    </row>
    <row r="12" spans="2:11" ht="15">
      <c r="B12" s="3"/>
      <c r="C12" s="3"/>
      <c r="D12" s="3"/>
      <c r="E12" s="3"/>
      <c r="F12" s="3"/>
      <c r="G12" s="3"/>
      <c r="H12" s="3"/>
      <c r="I12" s="3"/>
      <c r="J12" s="3"/>
      <c r="K12" s="3"/>
    </row>
    <row r="13" spans="1:11" ht="15">
      <c r="A13" s="4" t="s">
        <v>75</v>
      </c>
      <c r="D13" s="4"/>
      <c r="E13" s="12">
        <v>4.54</v>
      </c>
      <c r="F13" s="4"/>
      <c r="I13" s="4"/>
      <c r="J13" s="4" t="s">
        <v>76</v>
      </c>
      <c r="K13" s="4"/>
    </row>
  </sheetData>
  <sheetProtection selectLockedCells="1" selectUnlockedCells="1"/>
  <mergeCells count="11">
    <mergeCell ref="A2:F2"/>
    <mergeCell ref="C5:F5"/>
    <mergeCell ref="H5:K5"/>
    <mergeCell ref="B6:F6"/>
    <mergeCell ref="G6:K6"/>
    <mergeCell ref="B8:F8"/>
    <mergeCell ref="G8:K8"/>
    <mergeCell ref="B10:F10"/>
    <mergeCell ref="G10:K10"/>
    <mergeCell ref="B12:F12"/>
    <mergeCell ref="G12:K1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A1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1.7109375" style="0" customWidth="1"/>
    <col min="4" max="4" width="8.7109375" style="0" customWidth="1"/>
    <col min="5" max="5" width="1.7109375" style="0" customWidth="1"/>
    <col min="6" max="6" width="8.7109375" style="0" customWidth="1"/>
    <col min="7" max="7" width="6.7109375" style="0" customWidth="1"/>
    <col min="8" max="8" width="8.7109375" style="0" customWidth="1"/>
    <col min="9" max="9" width="1.7109375" style="0" customWidth="1"/>
    <col min="10" max="10" width="8.7109375" style="0" customWidth="1"/>
    <col min="11" max="11" width="26.7109375" style="0" customWidth="1"/>
    <col min="12" max="12" width="8.7109375" style="0" customWidth="1"/>
    <col min="13" max="13" width="1.7109375" style="0" customWidth="1"/>
    <col min="14" max="14" width="8.7109375" style="0" customWidth="1"/>
    <col min="15" max="15" width="6.7109375" style="0" customWidth="1"/>
    <col min="16" max="16" width="8.7109375" style="0" customWidth="1"/>
    <col min="17" max="17" width="1.7109375" style="0" customWidth="1"/>
    <col min="18" max="18" width="8.7109375" style="0" customWidth="1"/>
    <col min="19" max="19" width="22.7109375" style="0" customWidth="1"/>
    <col min="20" max="20" width="8.7109375" style="0" customWidth="1"/>
    <col min="21" max="21" width="1.7109375" style="0" customWidth="1"/>
    <col min="22" max="22" width="8.7109375" style="0" customWidth="1"/>
    <col min="23" max="23" width="6.7109375" style="0" customWidth="1"/>
    <col min="24" max="24" width="8.7109375" style="0" customWidth="1"/>
    <col min="25" max="25" width="1.7109375" style="0" customWidth="1"/>
    <col min="26" max="26" width="8.7109375" style="0" customWidth="1"/>
    <col min="27" max="27" width="19.7109375" style="0" customWidth="1"/>
    <col min="28" max="16384" width="8.7109375" style="0" customWidth="1"/>
  </cols>
  <sheetData>
    <row r="2" spans="1:6" ht="15">
      <c r="A2" s="1" t="s">
        <v>77</v>
      </c>
      <c r="B2" s="1"/>
      <c r="C2" s="1"/>
      <c r="D2" s="1"/>
      <c r="E2" s="1"/>
      <c r="F2" s="1"/>
    </row>
    <row r="5" spans="1:27" ht="39.75" customHeight="1">
      <c r="A5" s="4" t="s">
        <v>11</v>
      </c>
      <c r="C5" s="8" t="s">
        <v>78</v>
      </c>
      <c r="E5" s="4" t="s">
        <v>79</v>
      </c>
      <c r="G5" s="4" t="s">
        <v>80</v>
      </c>
      <c r="I5" s="4" t="s">
        <v>81</v>
      </c>
      <c r="K5" s="8" t="s">
        <v>82</v>
      </c>
      <c r="M5" s="4" t="s">
        <v>79</v>
      </c>
      <c r="O5" s="4" t="s">
        <v>80</v>
      </c>
      <c r="Q5" s="4" t="s">
        <v>81</v>
      </c>
      <c r="S5" s="8" t="s">
        <v>83</v>
      </c>
      <c r="U5" s="4" t="s">
        <v>79</v>
      </c>
      <c r="W5" s="4" t="s">
        <v>80</v>
      </c>
      <c r="Y5" s="4" t="e">
        <f aca="true" t="shared" si="0" ref="Y5:Y11">#N/A</f>
        <v>#N/A</v>
      </c>
      <c r="AA5" s="8" t="s">
        <v>84</v>
      </c>
    </row>
    <row r="6" spans="1:27" ht="15">
      <c r="A6" t="s">
        <v>17</v>
      </c>
      <c r="C6" s="13">
        <v>1.6</v>
      </c>
      <c r="E6" t="s">
        <v>79</v>
      </c>
      <c r="G6" t="s">
        <v>54</v>
      </c>
      <c r="I6" t="s">
        <v>81</v>
      </c>
      <c r="K6" s="13">
        <v>1.28</v>
      </c>
      <c r="M6" t="s">
        <v>79</v>
      </c>
      <c r="O6" t="s">
        <v>55</v>
      </c>
      <c r="Q6" t="s">
        <v>81</v>
      </c>
      <c r="S6" s="13">
        <v>2</v>
      </c>
      <c r="U6" t="s">
        <v>79</v>
      </c>
      <c r="W6" t="s">
        <v>55</v>
      </c>
      <c r="Y6" t="e">
        <f t="shared" si="0"/>
        <v>#N/A</v>
      </c>
      <c r="AA6" s="13">
        <v>1.62</v>
      </c>
    </row>
    <row r="7" spans="1:27" ht="15">
      <c r="A7" t="s">
        <v>23</v>
      </c>
      <c r="C7" s="13">
        <v>1.6</v>
      </c>
      <c r="E7" t="s">
        <v>79</v>
      </c>
      <c r="G7" t="s">
        <v>54</v>
      </c>
      <c r="I7" t="s">
        <v>81</v>
      </c>
      <c r="K7" s="13">
        <v>1.43</v>
      </c>
      <c r="M7" t="s">
        <v>79</v>
      </c>
      <c r="O7" t="s">
        <v>55</v>
      </c>
      <c r="Q7" t="s">
        <v>81</v>
      </c>
      <c r="S7" s="13">
        <v>2</v>
      </c>
      <c r="U7" t="s">
        <v>79</v>
      </c>
      <c r="W7" t="s">
        <v>55</v>
      </c>
      <c r="Y7" t="e">
        <f t="shared" si="0"/>
        <v>#N/A</v>
      </c>
      <c r="AA7" s="13">
        <v>1.65</v>
      </c>
    </row>
    <row r="8" spans="1:27" ht="15">
      <c r="A8" t="s">
        <v>28</v>
      </c>
      <c r="C8" s="13">
        <v>1.6</v>
      </c>
      <c r="E8" t="s">
        <v>79</v>
      </c>
      <c r="G8" t="s">
        <v>54</v>
      </c>
      <c r="I8" t="s">
        <v>81</v>
      </c>
      <c r="K8" s="13">
        <v>1.45</v>
      </c>
      <c r="M8" t="s">
        <v>79</v>
      </c>
      <c r="O8" t="s">
        <v>55</v>
      </c>
      <c r="Q8" t="s">
        <v>81</v>
      </c>
      <c r="S8" s="13">
        <v>1.75</v>
      </c>
      <c r="U8" t="s">
        <v>79</v>
      </c>
      <c r="W8" t="s">
        <v>55</v>
      </c>
      <c r="Y8" t="e">
        <f t="shared" si="0"/>
        <v>#N/A</v>
      </c>
      <c r="AA8" s="13">
        <v>1.6</v>
      </c>
    </row>
    <row r="9" spans="1:27" ht="15">
      <c r="A9" t="s">
        <v>33</v>
      </c>
      <c r="C9" s="13">
        <v>1.6</v>
      </c>
      <c r="E9" t="s">
        <v>79</v>
      </c>
      <c r="G9" t="s">
        <v>45</v>
      </c>
      <c r="I9" t="s">
        <v>81</v>
      </c>
      <c r="K9" s="13">
        <v>0.8</v>
      </c>
      <c r="M9" t="s">
        <v>79</v>
      </c>
      <c r="O9" t="s">
        <v>45</v>
      </c>
      <c r="Q9" t="s">
        <v>81</v>
      </c>
      <c r="S9" s="13">
        <v>1.7000000000000002</v>
      </c>
      <c r="U9" t="s">
        <v>79</v>
      </c>
      <c r="W9" t="s">
        <v>55</v>
      </c>
      <c r="Y9" t="e">
        <f t="shared" si="0"/>
        <v>#N/A</v>
      </c>
      <c r="AA9" s="13">
        <v>1.3</v>
      </c>
    </row>
    <row r="10" spans="1:27" ht="15">
      <c r="A10" t="s">
        <v>36</v>
      </c>
      <c r="C10" s="13">
        <v>1.6</v>
      </c>
      <c r="E10" t="s">
        <v>79</v>
      </c>
      <c r="G10" t="s">
        <v>45</v>
      </c>
      <c r="I10" t="s">
        <v>81</v>
      </c>
      <c r="K10" s="13">
        <v>1.37</v>
      </c>
      <c r="M10" t="s">
        <v>79</v>
      </c>
      <c r="O10" t="s">
        <v>45</v>
      </c>
      <c r="Q10" t="s">
        <v>81</v>
      </c>
      <c r="S10" s="13">
        <v>1.7000000000000002</v>
      </c>
      <c r="U10" t="s">
        <v>79</v>
      </c>
      <c r="W10" t="s">
        <v>55</v>
      </c>
      <c r="Y10" t="e">
        <f t="shared" si="0"/>
        <v>#N/A</v>
      </c>
      <c r="AA10" s="13">
        <v>1.53</v>
      </c>
    </row>
    <row r="11" spans="1:27" ht="15">
      <c r="A11" t="s">
        <v>39</v>
      </c>
      <c r="C11" s="13">
        <v>1.6</v>
      </c>
      <c r="E11" t="s">
        <v>79</v>
      </c>
      <c r="G11" t="s">
        <v>62</v>
      </c>
      <c r="I11" t="s">
        <v>81</v>
      </c>
      <c r="K11" s="13">
        <v>1.41</v>
      </c>
      <c r="M11" t="s">
        <v>79</v>
      </c>
      <c r="O11" t="s">
        <v>63</v>
      </c>
      <c r="Q11" t="s">
        <v>81</v>
      </c>
      <c r="S11" s="13">
        <v>1.75</v>
      </c>
      <c r="U11" t="s">
        <v>79</v>
      </c>
      <c r="W11" t="s">
        <v>55</v>
      </c>
      <c r="Y11" t="e">
        <f t="shared" si="0"/>
        <v>#N/A</v>
      </c>
      <c r="AA11" s="13">
        <v>1.56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G17"/>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4.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85</v>
      </c>
      <c r="B2" s="1"/>
      <c r="C2" s="1"/>
      <c r="D2" s="1"/>
      <c r="E2" s="1"/>
      <c r="F2" s="1"/>
    </row>
    <row r="5" spans="1:32" ht="39.75" customHeight="1">
      <c r="A5" s="4" t="s">
        <v>11</v>
      </c>
      <c r="C5" s="14" t="s">
        <v>86</v>
      </c>
      <c r="D5" s="14"/>
      <c r="G5" s="1" t="s">
        <v>79</v>
      </c>
      <c r="H5" s="1"/>
      <c r="K5" s="14" t="s">
        <v>87</v>
      </c>
      <c r="L5" s="14"/>
      <c r="O5" s="1" t="s">
        <v>79</v>
      </c>
      <c r="P5" s="1"/>
      <c r="S5" s="10" t="s">
        <v>84</v>
      </c>
      <c r="T5" s="10"/>
      <c r="W5" s="1" t="e">
        <f>#N/A</f>
        <v>#N/A</v>
      </c>
      <c r="X5" s="1"/>
      <c r="AA5" s="15" t="s">
        <v>88</v>
      </c>
      <c r="AB5" s="15"/>
      <c r="AE5" s="14" t="s">
        <v>89</v>
      </c>
      <c r="AF5" s="14"/>
    </row>
    <row r="6" spans="2:33" ht="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2" ht="15">
      <c r="A7" t="s">
        <v>17</v>
      </c>
      <c r="D7" s="2">
        <v>1630000</v>
      </c>
      <c r="H7" t="s">
        <v>79</v>
      </c>
      <c r="L7" t="s">
        <v>53</v>
      </c>
      <c r="P7" t="s">
        <v>79</v>
      </c>
      <c r="T7" s="13">
        <v>1.62</v>
      </c>
      <c r="X7" t="e">
        <f>#N/A</f>
        <v>#N/A</v>
      </c>
      <c r="AB7" s="2">
        <v>3687712</v>
      </c>
      <c r="AF7" s="2">
        <v>3687712</v>
      </c>
    </row>
    <row r="8" spans="2:33" ht="15">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2" ht="15">
      <c r="A9" t="s">
        <v>23</v>
      </c>
      <c r="D9" s="2">
        <v>525000</v>
      </c>
      <c r="H9" t="s">
        <v>79</v>
      </c>
      <c r="L9" t="s">
        <v>58</v>
      </c>
      <c r="P9" t="s">
        <v>79</v>
      </c>
      <c r="T9" s="13">
        <v>1.65</v>
      </c>
      <c r="X9" t="e">
        <f>#N/A</f>
        <v>#N/A</v>
      </c>
      <c r="AB9" s="2">
        <v>583360</v>
      </c>
      <c r="AF9" s="2">
        <v>583360</v>
      </c>
    </row>
    <row r="10" spans="2:33" ht="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2" ht="15">
      <c r="A11" t="s">
        <v>28</v>
      </c>
      <c r="D11" s="2">
        <v>641200</v>
      </c>
      <c r="H11" t="s">
        <v>79</v>
      </c>
      <c r="L11" t="s">
        <v>60</v>
      </c>
      <c r="P11" t="s">
        <v>79</v>
      </c>
      <c r="T11" s="13">
        <v>1.6</v>
      </c>
      <c r="X11" t="e">
        <f>#N/A</f>
        <v>#N/A</v>
      </c>
      <c r="AB11" s="2">
        <v>821199</v>
      </c>
      <c r="AF11" s="2">
        <v>821199</v>
      </c>
    </row>
    <row r="12" spans="2:33" ht="1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2" ht="15">
      <c r="A13" t="s">
        <v>33</v>
      </c>
      <c r="D13" s="2">
        <v>738174</v>
      </c>
      <c r="H13" t="s">
        <v>79</v>
      </c>
      <c r="L13" t="s">
        <v>60</v>
      </c>
      <c r="P13" t="s">
        <v>79</v>
      </c>
      <c r="T13" s="13">
        <v>1.3</v>
      </c>
      <c r="X13" t="e">
        <f>#N/A</f>
        <v>#N/A</v>
      </c>
      <c r="AB13" s="2">
        <v>767701</v>
      </c>
      <c r="AF13" s="2">
        <v>767701</v>
      </c>
    </row>
    <row r="14" spans="2:33" ht="1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2" ht="15">
      <c r="A15" t="s">
        <v>36</v>
      </c>
      <c r="D15" s="2">
        <v>674100</v>
      </c>
      <c r="H15" t="s">
        <v>79</v>
      </c>
      <c r="L15" t="s">
        <v>60</v>
      </c>
      <c r="P15" t="s">
        <v>79</v>
      </c>
      <c r="T15" s="13">
        <v>1.53</v>
      </c>
      <c r="X15" t="e">
        <f>#N/A</f>
        <v>#N/A</v>
      </c>
      <c r="AB15" s="2">
        <v>822941</v>
      </c>
      <c r="AF15" s="2">
        <v>822941</v>
      </c>
    </row>
    <row r="16" spans="2:33" ht="1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2" ht="15">
      <c r="A17" t="s">
        <v>39</v>
      </c>
      <c r="D17" s="2">
        <v>569300</v>
      </c>
      <c r="H17" t="s">
        <v>79</v>
      </c>
      <c r="L17" t="s">
        <v>60</v>
      </c>
      <c r="P17" t="s">
        <v>79</v>
      </c>
      <c r="T17" s="13">
        <v>1.56</v>
      </c>
      <c r="X17" t="e">
        <f>#N/A</f>
        <v>#N/A</v>
      </c>
      <c r="AB17" s="2">
        <v>711996</v>
      </c>
      <c r="AF17" s="2">
        <v>711996</v>
      </c>
    </row>
  </sheetData>
  <sheetProtection selectLockedCells="1" selectUnlockedCells="1"/>
  <mergeCells count="57">
    <mergeCell ref="A2:F2"/>
    <mergeCell ref="C5:D5"/>
    <mergeCell ref="G5:H5"/>
    <mergeCell ref="K5:L5"/>
    <mergeCell ref="O5:P5"/>
    <mergeCell ref="S5:T5"/>
    <mergeCell ref="W5:X5"/>
    <mergeCell ref="AA5:AB5"/>
    <mergeCell ref="AE5:AF5"/>
    <mergeCell ref="B6:E6"/>
    <mergeCell ref="F6:I6"/>
    <mergeCell ref="J6:M6"/>
    <mergeCell ref="N6:Q6"/>
    <mergeCell ref="R6:U6"/>
    <mergeCell ref="V6:Y6"/>
    <mergeCell ref="Z6:AC6"/>
    <mergeCell ref="AD6:AG6"/>
    <mergeCell ref="B8:E8"/>
    <mergeCell ref="F8:I8"/>
    <mergeCell ref="J8:M8"/>
    <mergeCell ref="N8:Q8"/>
    <mergeCell ref="R8:U8"/>
    <mergeCell ref="V8:Y8"/>
    <mergeCell ref="Z8:AC8"/>
    <mergeCell ref="AD8:AG8"/>
    <mergeCell ref="B10:E10"/>
    <mergeCell ref="F10:I10"/>
    <mergeCell ref="J10:M10"/>
    <mergeCell ref="N10:Q10"/>
    <mergeCell ref="R10:U10"/>
    <mergeCell ref="V10:Y10"/>
    <mergeCell ref="Z10:AC10"/>
    <mergeCell ref="AD10:AG10"/>
    <mergeCell ref="B12:E12"/>
    <mergeCell ref="F12:I12"/>
    <mergeCell ref="J12:M12"/>
    <mergeCell ref="N12:Q12"/>
    <mergeCell ref="R12:U12"/>
    <mergeCell ref="V12:Y12"/>
    <mergeCell ref="Z12:AC12"/>
    <mergeCell ref="AD12:AG12"/>
    <mergeCell ref="B14:E14"/>
    <mergeCell ref="F14:I14"/>
    <mergeCell ref="J14:M14"/>
    <mergeCell ref="N14:Q14"/>
    <mergeCell ref="R14:U14"/>
    <mergeCell ref="V14:Y14"/>
    <mergeCell ref="Z14:AC14"/>
    <mergeCell ref="AD14:AG14"/>
    <mergeCell ref="B16:E16"/>
    <mergeCell ref="F16:I16"/>
    <mergeCell ref="J16:M16"/>
    <mergeCell ref="N16:Q16"/>
    <mergeCell ref="R16:U16"/>
    <mergeCell ref="V16:Y16"/>
    <mergeCell ref="Z16:AC16"/>
    <mergeCell ref="AD16:AG1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8.00390625" defaultRowHeight="15"/>
  <cols>
    <col min="1" max="1" width="21.7109375" style="0" customWidth="1"/>
    <col min="2" max="4" width="8.7109375" style="0" customWidth="1"/>
    <col min="5" max="5" width="4.7109375" style="0" customWidth="1"/>
    <col min="6" max="11" width="8.7109375" style="0" customWidth="1"/>
    <col min="12" max="12" width="4.7109375" style="0" customWidth="1"/>
    <col min="13" max="16" width="8.7109375" style="0" customWidth="1"/>
    <col min="17" max="17" width="4.7109375" style="0" customWidth="1"/>
    <col min="18" max="16384" width="8.7109375" style="0" customWidth="1"/>
  </cols>
  <sheetData>
    <row r="2" spans="1:6" ht="15">
      <c r="A2" s="1" t="s">
        <v>90</v>
      </c>
      <c r="B2" s="1"/>
      <c r="C2" s="1"/>
      <c r="D2" s="1"/>
      <c r="E2" s="1"/>
      <c r="F2" s="1"/>
    </row>
    <row r="5" spans="1:18" ht="39.75" customHeight="1">
      <c r="A5" s="4" t="s">
        <v>11</v>
      </c>
      <c r="C5" s="10" t="s">
        <v>91</v>
      </c>
      <c r="D5" s="10"/>
      <c r="E5" s="10"/>
      <c r="F5" s="10"/>
      <c r="J5" s="1" t="s">
        <v>92</v>
      </c>
      <c r="K5" s="1"/>
      <c r="L5" s="1"/>
      <c r="M5" s="1"/>
      <c r="N5" s="1"/>
      <c r="O5" s="1"/>
      <c r="P5" s="1"/>
      <c r="Q5" s="1"/>
      <c r="R5" s="1"/>
    </row>
    <row r="6" spans="5:13" ht="15">
      <c r="E6" s="1" t="s">
        <v>93</v>
      </c>
      <c r="F6" s="1"/>
      <c r="G6" s="1"/>
      <c r="H6" s="1"/>
      <c r="J6" s="1" t="s">
        <v>94</v>
      </c>
      <c r="K6" s="1"/>
      <c r="L6" s="1"/>
      <c r="M6" s="1"/>
    </row>
    <row r="7" spans="1:17" ht="15">
      <c r="A7" t="s">
        <v>17</v>
      </c>
      <c r="E7" s="16" t="s">
        <v>95</v>
      </c>
      <c r="L7" s="16" t="s">
        <v>20</v>
      </c>
      <c r="Q7" s="16" t="s">
        <v>21</v>
      </c>
    </row>
    <row r="8" spans="1:17" ht="15">
      <c r="A8" t="s">
        <v>96</v>
      </c>
      <c r="E8" s="16" t="s">
        <v>97</v>
      </c>
      <c r="L8" s="16" t="s">
        <v>98</v>
      </c>
      <c r="Q8" s="16" t="s">
        <v>99</v>
      </c>
    </row>
    <row r="9" spans="1:17" ht="15">
      <c r="A9" t="s">
        <v>28</v>
      </c>
      <c r="E9" s="16" t="s">
        <v>100</v>
      </c>
      <c r="L9" s="16" t="s">
        <v>31</v>
      </c>
      <c r="Q9" s="16" t="s">
        <v>32</v>
      </c>
    </row>
    <row r="10" spans="1:17" ht="15">
      <c r="A10" t="s">
        <v>33</v>
      </c>
      <c r="E10" s="16" t="s">
        <v>100</v>
      </c>
      <c r="L10" s="16" t="s">
        <v>31</v>
      </c>
      <c r="Q10" s="16" t="s">
        <v>32</v>
      </c>
    </row>
    <row r="11" spans="1:17" ht="15">
      <c r="A11" t="s">
        <v>36</v>
      </c>
      <c r="E11" s="16" t="s">
        <v>100</v>
      </c>
      <c r="L11" s="16" t="s">
        <v>31</v>
      </c>
      <c r="Q11" s="16" t="s">
        <v>32</v>
      </c>
    </row>
    <row r="12" spans="1:17" ht="15">
      <c r="A12" t="s">
        <v>39</v>
      </c>
      <c r="E12" s="16" t="s">
        <v>100</v>
      </c>
      <c r="L12" s="16" t="s">
        <v>31</v>
      </c>
      <c r="Q12" s="16" t="s">
        <v>32</v>
      </c>
    </row>
  </sheetData>
  <sheetProtection selectLockedCells="1" selectUnlockedCells="1"/>
  <mergeCells count="5">
    <mergeCell ref="A2:F2"/>
    <mergeCell ref="C5:F5"/>
    <mergeCell ref="J5:R5"/>
    <mergeCell ref="E6:H6"/>
    <mergeCell ref="J6:M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4.7109375" style="0" customWidth="1"/>
    <col min="9" max="16384" width="8.7109375" style="0" customWidth="1"/>
  </cols>
  <sheetData>
    <row r="2" spans="1:6" ht="15">
      <c r="A2" s="1" t="s">
        <v>101</v>
      </c>
      <c r="B2" s="1"/>
      <c r="C2" s="1"/>
      <c r="D2" s="1"/>
      <c r="E2" s="1"/>
      <c r="F2" s="1"/>
    </row>
    <row r="5" spans="1:8" ht="39.75" customHeight="1">
      <c r="A5" t="s">
        <v>11</v>
      </c>
      <c r="C5" s="17" t="s">
        <v>102</v>
      </c>
      <c r="D5" s="17"/>
      <c r="G5" s="17" t="s">
        <v>103</v>
      </c>
      <c r="H5" s="17"/>
    </row>
    <row r="6" spans="2:9" ht="15">
      <c r="B6" s="3"/>
      <c r="C6" s="3"/>
      <c r="D6" s="3"/>
      <c r="E6" s="3"/>
      <c r="F6" s="3"/>
      <c r="G6" s="3"/>
      <c r="H6" s="3"/>
      <c r="I6" s="3"/>
    </row>
    <row r="7" spans="1:8" ht="15">
      <c r="A7" t="s">
        <v>17</v>
      </c>
      <c r="D7" s="2">
        <v>125580</v>
      </c>
      <c r="H7" t="s">
        <v>20</v>
      </c>
    </row>
    <row r="8" spans="2:9" ht="15">
      <c r="B8" s="3"/>
      <c r="C8" s="3"/>
      <c r="D8" s="3"/>
      <c r="E8" s="3"/>
      <c r="F8" s="3"/>
      <c r="G8" s="3"/>
      <c r="H8" s="3"/>
      <c r="I8" s="3"/>
    </row>
    <row r="9" spans="1:8" ht="15">
      <c r="A9" t="s">
        <v>57</v>
      </c>
      <c r="D9" s="2">
        <v>25116</v>
      </c>
      <c r="H9" t="s">
        <v>98</v>
      </c>
    </row>
    <row r="10" spans="2:9" ht="15">
      <c r="B10" s="3"/>
      <c r="C10" s="3"/>
      <c r="D10" s="3"/>
      <c r="E10" s="3"/>
      <c r="F10" s="3"/>
      <c r="G10" s="3"/>
      <c r="H10" s="3"/>
      <c r="I10" s="3"/>
    </row>
    <row r="11" spans="1:8" ht="15">
      <c r="A11" t="s">
        <v>28</v>
      </c>
      <c r="D11" s="2">
        <v>32870</v>
      </c>
      <c r="H11" t="s">
        <v>31</v>
      </c>
    </row>
    <row r="12" spans="2:9" ht="15">
      <c r="B12" s="3"/>
      <c r="C12" s="3"/>
      <c r="D12" s="3"/>
      <c r="E12" s="3"/>
      <c r="F12" s="3"/>
      <c r="G12" s="3"/>
      <c r="H12" s="3"/>
      <c r="I12" s="3"/>
    </row>
    <row r="13" spans="1:8" ht="15">
      <c r="A13" t="s">
        <v>33</v>
      </c>
      <c r="D13" s="2">
        <v>39290</v>
      </c>
      <c r="H13" t="s">
        <v>31</v>
      </c>
    </row>
    <row r="14" spans="2:9" ht="15">
      <c r="B14" s="3"/>
      <c r="C14" s="3"/>
      <c r="D14" s="3"/>
      <c r="E14" s="3"/>
      <c r="F14" s="3"/>
      <c r="G14" s="3"/>
      <c r="H14" s="3"/>
      <c r="I14" s="3"/>
    </row>
    <row r="15" spans="1:8" ht="15">
      <c r="A15" t="s">
        <v>36</v>
      </c>
      <c r="D15" s="2">
        <v>33420</v>
      </c>
      <c r="H15" t="s">
        <v>31</v>
      </c>
    </row>
    <row r="16" spans="2:9" ht="15">
      <c r="B16" s="3"/>
      <c r="C16" s="3"/>
      <c r="D16" s="3"/>
      <c r="E16" s="3"/>
      <c r="F16" s="3"/>
      <c r="G16" s="3"/>
      <c r="H16" s="3"/>
      <c r="I16" s="3"/>
    </row>
    <row r="17" spans="1:8" ht="15">
      <c r="A17" t="s">
        <v>39</v>
      </c>
      <c r="D17" s="2">
        <v>29180</v>
      </c>
      <c r="H17" t="s">
        <v>31</v>
      </c>
    </row>
  </sheetData>
  <sheetProtection selectLockedCells="1" selectUnlockedCells="1"/>
  <mergeCells count="15">
    <mergeCell ref="A2:F2"/>
    <mergeCell ref="C5:D5"/>
    <mergeCell ref="G5:H5"/>
    <mergeCell ref="B6:E6"/>
    <mergeCell ref="F6:I6"/>
    <mergeCell ref="B8:E8"/>
    <mergeCell ref="F8:I8"/>
    <mergeCell ref="B10:E10"/>
    <mergeCell ref="F10:I10"/>
    <mergeCell ref="B12:E12"/>
    <mergeCell ref="F12:I12"/>
    <mergeCell ref="B14:E14"/>
    <mergeCell ref="F14:I14"/>
    <mergeCell ref="B16:E16"/>
    <mergeCell ref="F16:I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2020-03-10T02:19:14Z</dcterms:created>
  <dcterms:modified xsi:type="dcterms:W3CDTF">2020-03-10T02:19:14Z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